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nno 2018" sheetId="1" r:id="rId1"/>
  </sheets>
  <definedNames>
    <definedName name="_xlfn.IFERROR" hidden="1">#NAME?</definedName>
    <definedName name="_xlnm.Print_Area" localSheetId="0">'Anno 2018'!$A$1:$AE$132</definedName>
  </definedNames>
  <calcPr fullCalcOnLoad="1"/>
</workbook>
</file>

<file path=xl/sharedStrings.xml><?xml version="1.0" encoding="utf-8"?>
<sst xmlns="http://schemas.openxmlformats.org/spreadsheetml/2006/main" count="399" uniqueCount="134">
  <si>
    <t xml:space="preserve">Squadra </t>
  </si>
  <si>
    <t>Ruolo del Giocatore</t>
  </si>
  <si>
    <t>M</t>
  </si>
  <si>
    <t>T</t>
  </si>
  <si>
    <t xml:space="preserve"> Andata e Ritorno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</si>
  <si>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</si>
  <si>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</si>
  <si>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</si>
  <si>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</si>
  <si>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</si>
  <si>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</si>
  <si>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</si>
  <si>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</si>
  <si>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</si>
  <si>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</si>
  <si>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</si>
  <si>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</si>
  <si>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</si>
  <si>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</si>
  <si>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</si>
  <si>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</si>
  <si>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</si>
  <si>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</si>
  <si>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</si>
  <si>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</si>
  <si>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</si>
  <si>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</si>
  <si>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F</t>
  </si>
  <si>
    <t>Titolare</t>
  </si>
  <si>
    <t>somma titolari</t>
  </si>
  <si>
    <t>somma riserve</t>
  </si>
  <si>
    <t>Riserva</t>
  </si>
  <si>
    <t>Tot. Punti  Parziali</t>
  </si>
  <si>
    <t>Tot. Punti  a fine stagione</t>
  </si>
  <si>
    <t>Età</t>
  </si>
  <si>
    <t>Campionato OPEN 2019</t>
  </si>
  <si>
    <t>Punti 2018</t>
  </si>
  <si>
    <t>BARDOLINO</t>
  </si>
  <si>
    <t>CHIECCHI DANIELE</t>
  </si>
  <si>
    <t>VANTINI ENRICO</t>
  </si>
  <si>
    <t>VICENTINI LUCA</t>
  </si>
  <si>
    <t>BONOLDI FABIO</t>
  </si>
  <si>
    <t>GRIGOLI CRISTIAN</t>
  </si>
  <si>
    <t>VICENTINI IVANO</t>
  </si>
  <si>
    <t>ANDREOLI MARCO</t>
  </si>
  <si>
    <t>BESENELLO</t>
  </si>
  <si>
    <t>COFLER LUCA</t>
  </si>
  <si>
    <t>CAMPOLONGO MANUEL</t>
  </si>
  <si>
    <t>BATTISTI DAVIDE</t>
  </si>
  <si>
    <t>MANFIOLETTI ANDREA</t>
  </si>
  <si>
    <t>MATTE' ARTURO</t>
  </si>
  <si>
    <t>BELTRAMI ANGELO</t>
  </si>
  <si>
    <t>BATTISTI THOMAS</t>
  </si>
  <si>
    <t>PEDRI LUCA</t>
  </si>
  <si>
    <t>BONATE SOPRA</t>
  </si>
  <si>
    <t>MEDICI PAOLO</t>
  </si>
  <si>
    <t>TANINO FEDERICO</t>
  </si>
  <si>
    <t>MILESI ROBERTO</t>
  </si>
  <si>
    <t>TERRANOVA GIANCARLO</t>
  </si>
  <si>
    <t>GARLINI MORRIS</t>
  </si>
  <si>
    <t>WAHL WILLIAM</t>
  </si>
  <si>
    <t>CARLETTI IVAN</t>
  </si>
  <si>
    <t>MANENTI SERGIO</t>
  </si>
  <si>
    <t>AGNOLI EDDY</t>
  </si>
  <si>
    <t>MEDICI LEONE</t>
  </si>
  <si>
    <t>MOROTTI DANIELE</t>
  </si>
  <si>
    <t>VALLERI LUIGI</t>
  </si>
  <si>
    <t>CASTIGLIONE</t>
  </si>
  <si>
    <t>FRACCARO ALESSANDRO</t>
  </si>
  <si>
    <t>TOMMASI ALBERTO</t>
  </si>
  <si>
    <t>BOLDO SIMONE</t>
  </si>
  <si>
    <t>TOSADORI DAVIDE</t>
  </si>
  <si>
    <t>MINELLI DANIELE</t>
  </si>
  <si>
    <t>MARCAZZAN ANDREA</t>
  </si>
  <si>
    <t>LONARDI CARLO</t>
  </si>
  <si>
    <t>CISERANO</t>
  </si>
  <si>
    <t>GHEZZI ANTONIO</t>
  </si>
  <si>
    <t>FACCHETTI SERGIO</t>
  </si>
  <si>
    <t>FESTINO PAOLO</t>
  </si>
  <si>
    <t>MAGRI JULIAN</t>
  </si>
  <si>
    <t>PEDRINI MICHELE</t>
  </si>
  <si>
    <t>TELI ANDREA</t>
  </si>
  <si>
    <t>UBIALI FLAVIO</t>
  </si>
  <si>
    <t>MOGLIOTTI OSVALDO</t>
  </si>
  <si>
    <t>CROTTI ALESSANDRO</t>
  </si>
  <si>
    <t>FRACCAROLI DANIELE</t>
  </si>
  <si>
    <t>ZUCCALA STEFANO</t>
  </si>
  <si>
    <t>CARRARA RONALD</t>
  </si>
  <si>
    <t>FONTIGO</t>
  </si>
  <si>
    <t>BARISAN ANDREA</t>
  </si>
  <si>
    <t>PANDOLFO ALESSANDRO</t>
  </si>
  <si>
    <t>MAZZERO STEFANO</t>
  </si>
  <si>
    <t>BORSOI GIANNI</t>
  </si>
  <si>
    <t>BORSOI MARCO</t>
  </si>
  <si>
    <t>PIAZZA MIRKO</t>
  </si>
  <si>
    <t>NOARNA</t>
  </si>
  <si>
    <t>GELMINI MASSIMO</t>
  </si>
  <si>
    <t>CATTOI RICCARDO</t>
  </si>
  <si>
    <t>BELTRAMI GIOVANNI</t>
  </si>
  <si>
    <t>COMINOLLI CHRISTIAN</t>
  </si>
  <si>
    <t>ZUANI LORENZO</t>
  </si>
  <si>
    <t>FESTI HANS</t>
  </si>
  <si>
    <t>MERIGHI STEFANO</t>
  </si>
  <si>
    <t>GALLINA NICOLO'</t>
  </si>
  <si>
    <t>BUSSELLI MATTIA</t>
  </si>
  <si>
    <t>ZIGLIOLI GIAMPAOLO</t>
  </si>
  <si>
    <t>RIGHETTI DORIANO</t>
  </si>
  <si>
    <t>LAMACCHI PAOLO</t>
  </si>
  <si>
    <t>RIGHETTI MIRKO</t>
  </si>
  <si>
    <t>SETTIMO</t>
  </si>
  <si>
    <t>RENZI ANDREA</t>
  </si>
  <si>
    <t>MARCHI CRISTIAN</t>
  </si>
  <si>
    <t>VICENTINI STEFANO</t>
  </si>
  <si>
    <t>MOMI NICOLAS</t>
  </si>
  <si>
    <t>FERRI MARCO</t>
  </si>
  <si>
    <t>BENICO CORRADO</t>
  </si>
  <si>
    <t>TUENNO</t>
  </si>
  <si>
    <t>BORTOLAMIOL MANUEL</t>
  </si>
  <si>
    <t>GASPERETTI LORENZO</t>
  </si>
  <si>
    <t>MAGNANI ENRICO</t>
  </si>
  <si>
    <t>TRETTER GIANMARIA</t>
  </si>
  <si>
    <t>CIARDI ALESSANDRO</t>
  </si>
  <si>
    <t>TOLOTTI TOBIA</t>
  </si>
  <si>
    <t>VALENTINI DANIELE</t>
  </si>
  <si>
    <t>CAMPOLONGO MIRCO</t>
  </si>
  <si>
    <t>CASTELLI CALEPIO</t>
  </si>
  <si>
    <t>COLLEONI CRISTIAN</t>
  </si>
  <si>
    <t>LOCATELLI MATTEO</t>
  </si>
  <si>
    <t>DOSSENA</t>
  </si>
  <si>
    <t>ZANI ANDREA</t>
  </si>
  <si>
    <t>ZANI OSCAR</t>
  </si>
  <si>
    <t>PALAZZOLO</t>
  </si>
  <si>
    <t>ANDREOLI DARIO</t>
  </si>
  <si>
    <t>CARLETTI ANDREA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</si>
</sst>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0;[Red]0"/>
    <numFmt numFmtId="178" formatCode="0.0"/>
    <numFmt numFmtId="179" formatCode="&quot;Attivo&quot;;&quot;Attivo&quot;;&quot;Inattivo&quot;"/>
    <numFmt numFmtId="180" formatCode="[$-410]dddd\ d\ mmmm\ yyyy"/>
    <numFmt numFmtId="181" formatCode="[$-410]d\-mmm\-yy;@"/>
    <numFmt numFmtId="182" formatCode="mmm\-yyyy"/>
    <numFmt numFmtId="183" formatCode="#,##0.0"/>
  </numFmts>
  <fonts count="56">
    <font>
      <sz val="10"/>
      <name val="Arial"/>
      <family val="2"/>
    </font>
    <font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Book Antiqua"/>
      <family val="1"/>
    </font>
    <font>
      <sz val="25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4"/>
      <color indexed="30"/>
      <name val="Book Antiqua"/>
      <family val="1"/>
    </font>
    <font>
      <b/>
      <i/>
      <sz val="12"/>
      <color indexed="10"/>
      <name val="Book Antiqua"/>
      <family val="1"/>
    </font>
    <font>
      <i/>
      <sz val="13"/>
      <color indexed="10"/>
      <name val="Book Antiqua"/>
      <family val="1"/>
    </font>
    <font>
      <i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i/>
      <sz val="14"/>
      <color indexed="10"/>
      <name val="Book Antiqua"/>
      <family val="1"/>
    </font>
    <font>
      <b/>
      <i/>
      <sz val="13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1" fontId="6" fillId="35" borderId="3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6" fillId="34" borderId="40" xfId="0" applyNumberFormat="1" applyFont="1" applyFill="1" applyBorder="1" applyAlignment="1">
      <alignment horizontal="center" vertical="center" wrapText="1"/>
    </xf>
    <xf numFmtId="1" fontId="6" fillId="35" borderId="34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" fontId="1" fillId="35" borderId="36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181" fontId="7" fillId="0" borderId="46" xfId="0" applyNumberFormat="1" applyFont="1" applyFill="1" applyBorder="1" applyAlignment="1">
      <alignment horizontal="center" vertical="center" textRotation="90" wrapText="1"/>
    </xf>
    <xf numFmtId="181" fontId="7" fillId="0" borderId="43" xfId="0" applyNumberFormat="1" applyFont="1" applyFill="1" applyBorder="1" applyAlignment="1">
      <alignment horizontal="center" vertical="center" textRotation="90" wrapText="1"/>
    </xf>
    <xf numFmtId="181" fontId="7" fillId="0" borderId="34" xfId="0" applyNumberFormat="1" applyFont="1" applyFill="1" applyBorder="1" applyAlignment="1">
      <alignment horizontal="center" vertical="center" textRotation="90" wrapText="1"/>
    </xf>
    <xf numFmtId="181" fontId="7" fillId="0" borderId="39" xfId="0" applyNumberFormat="1" applyFont="1" applyFill="1" applyBorder="1" applyAlignment="1">
      <alignment horizontal="center" vertical="center" textRotation="90" wrapText="1"/>
    </xf>
    <xf numFmtId="181" fontId="1" fillId="0" borderId="0" xfId="0" applyNumberFormat="1" applyFont="1" applyFill="1" applyBorder="1" applyAlignment="1">
      <alignment horizontal="center" vertical="center" textRotation="90" wrapText="1"/>
    </xf>
    <xf numFmtId="181" fontId="8" fillId="0" borderId="17" xfId="0" applyNumberFormat="1" applyFont="1" applyFill="1" applyBorder="1" applyAlignment="1">
      <alignment horizontal="center" vertical="center" textRotation="90" wrapText="1"/>
    </xf>
    <xf numFmtId="181" fontId="8" fillId="0" borderId="22" xfId="0" applyNumberFormat="1" applyFont="1" applyFill="1" applyBorder="1" applyAlignment="1">
      <alignment horizontal="center" vertical="center" textRotation="90" wrapText="1"/>
    </xf>
    <xf numFmtId="181" fontId="8" fillId="0" borderId="34" xfId="0" applyNumberFormat="1" applyFont="1" applyFill="1" applyBorder="1" applyAlignment="1">
      <alignment horizontal="center" vertical="center" textRotation="90" wrapText="1"/>
    </xf>
    <xf numFmtId="181" fontId="8" fillId="0" borderId="39" xfId="0" applyNumberFormat="1" applyFont="1" applyFill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181" fontId="8" fillId="0" borderId="46" xfId="0" applyNumberFormat="1" applyFont="1" applyFill="1" applyBorder="1" applyAlignment="1">
      <alignment horizontal="center" vertical="center" textRotation="90" wrapText="1"/>
    </xf>
    <xf numFmtId="181" fontId="8" fillId="0" borderId="43" xfId="0" applyNumberFormat="1" applyFont="1" applyFill="1" applyBorder="1" applyAlignment="1">
      <alignment horizontal="center" vertical="center" textRotation="90" wrapText="1"/>
    </xf>
    <xf numFmtId="181" fontId="8" fillId="0" borderId="55" xfId="0" applyNumberFormat="1" applyFont="1" applyFill="1" applyBorder="1" applyAlignment="1">
      <alignment horizontal="center" vertical="center" textRotation="90" wrapText="1"/>
    </xf>
    <xf numFmtId="181" fontId="8" fillId="0" borderId="31" xfId="0" applyNumberFormat="1" applyFont="1" applyFill="1" applyBorder="1" applyAlignment="1">
      <alignment horizontal="center" vertical="center" textRotation="90" wrapText="1"/>
    </xf>
    <xf numFmtId="181" fontId="8" fillId="0" borderId="56" xfId="0" applyNumberFormat="1" applyFont="1" applyFill="1" applyBorder="1" applyAlignment="1">
      <alignment horizontal="center" vertical="center" textRotation="90" wrapText="1"/>
    </xf>
    <xf numFmtId="0" fontId="18" fillId="0" borderId="57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181" fontId="7" fillId="0" borderId="55" xfId="0" applyNumberFormat="1" applyFont="1" applyFill="1" applyBorder="1" applyAlignment="1">
      <alignment horizontal="center" vertical="center" textRotation="90" wrapText="1"/>
    </xf>
    <xf numFmtId="181" fontId="7" fillId="0" borderId="56" xfId="0" applyNumberFormat="1" applyFont="1" applyFill="1" applyBorder="1" applyAlignment="1">
      <alignment horizontal="center" vertical="center" textRotation="90" wrapText="1"/>
    </xf>
    <xf numFmtId="1" fontId="7" fillId="0" borderId="27" xfId="0" applyNumberFormat="1" applyFont="1" applyBorder="1" applyAlignment="1">
      <alignment horizontal="center" vertical="center" wrapText="1"/>
    </xf>
    <xf numFmtId="1" fontId="11" fillId="0" borderId="45" xfId="0" applyNumberFormat="1" applyFont="1" applyBorder="1" applyAlignment="1">
      <alignment horizontal="center" vertical="center" wrapText="1"/>
    </xf>
    <xf numFmtId="1" fontId="6" fillId="34" borderId="49" xfId="0" applyNumberFormat="1" applyFont="1" applyFill="1" applyBorder="1" applyAlignment="1">
      <alignment horizontal="center" vertical="center" wrapText="1"/>
    </xf>
    <xf numFmtId="1" fontId="1" fillId="0" borderId="59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142875</xdr:rowOff>
    </xdr:from>
    <xdr:to>
      <xdr:col>1</xdr:col>
      <xdr:colOff>1647825</xdr:colOff>
      <xdr:row>1</xdr:row>
      <xdr:rowOff>809625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34</xdr:row>
      <xdr:rowOff>142875</xdr:rowOff>
    </xdr:from>
    <xdr:to>
      <xdr:col>1</xdr:col>
      <xdr:colOff>1647825</xdr:colOff>
      <xdr:row>34</xdr:row>
      <xdr:rowOff>809625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848850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67</xdr:row>
      <xdr:rowOff>142875</xdr:rowOff>
    </xdr:from>
    <xdr:to>
      <xdr:col>1</xdr:col>
      <xdr:colOff>1647825</xdr:colOff>
      <xdr:row>67</xdr:row>
      <xdr:rowOff>809625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888075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100</xdr:row>
      <xdr:rowOff>142875</xdr:rowOff>
    </xdr:from>
    <xdr:to>
      <xdr:col>1</xdr:col>
      <xdr:colOff>1647825</xdr:colOff>
      <xdr:row>100</xdr:row>
      <xdr:rowOff>809625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7946350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="60" zoomScalePageLayoutView="0" workbookViewId="0" topLeftCell="A91">
      <selection activeCell="AB131" sqref="AB131:AB132"/>
    </sheetView>
  </sheetViews>
  <sheetFormatPr defaultColWidth="11.421875" defaultRowHeight="12.75"/>
  <cols>
    <col min="1" max="1" width="2.8515625" style="1" customWidth="1"/>
    <col min="2" max="2" width="33.8515625" style="1" customWidth="1"/>
    <col min="3" max="3" width="5.140625" style="1" customWidth="1"/>
    <col min="4" max="4" width="6.140625" style="1" customWidth="1"/>
    <col min="5" max="5" width="6.00390625" style="3" customWidth="1"/>
    <col min="6" max="27" width="3.57421875" style="1" customWidth="1"/>
    <col min="28" max="28" width="5.421875" style="1" customWidth="1"/>
    <col min="29" max="29" width="6.140625" style="1" customWidth="1"/>
    <col min="30" max="30" width="6.57421875" style="1" customWidth="1"/>
    <col min="31" max="31" width="6.140625" style="1" customWidth="1"/>
    <col min="32" max="32" width="8.7109375" style="1" customWidth="1"/>
    <col min="33" max="33" width="11.421875" style="1" customWidth="1"/>
    <col min="34" max="35" width="5.7109375" style="1" customWidth="1"/>
    <col min="36" max="36" width="8.7109375" style="1" customWidth="1"/>
    <col min="37" max="37" width="11.421875" style="1" customWidth="1"/>
    <col min="38" max="38" width="12.8515625" style="1" bestFit="1" customWidth="1"/>
    <col min="39" max="16384" width="11.421875" style="1" customWidth="1"/>
  </cols>
  <sheetData>
    <row r="1" spans="1:39" ht="52.5" customHeight="1" thickBot="1">
      <c r="A1" s="116" t="s">
        <v>35</v>
      </c>
      <c r="B1" s="117"/>
      <c r="C1" s="117"/>
      <c r="D1" s="117"/>
      <c r="E1" s="117"/>
      <c r="F1" s="118" t="s">
        <v>4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20"/>
      <c r="AC1" s="75"/>
      <c r="AD1" s="76"/>
      <c r="AE1" s="77"/>
      <c r="AF1" s="72"/>
      <c r="AG1" s="72"/>
      <c r="AH1" s="121"/>
      <c r="AI1" s="121"/>
      <c r="AJ1" s="121"/>
      <c r="AK1" s="121"/>
      <c r="AL1" s="121"/>
      <c r="AM1" s="121"/>
    </row>
    <row r="2" spans="1:39" ht="79.5" customHeight="1">
      <c r="A2" s="30"/>
      <c r="B2" s="3"/>
      <c r="C2" s="2"/>
      <c r="D2" s="122" t="s">
        <v>36</v>
      </c>
      <c r="E2" s="124" t="s">
        <v>1</v>
      </c>
      <c r="F2" s="126" t="s">
        <v>5</v>
      </c>
      <c r="G2" s="110" t="s">
        <v>6</v>
      </c>
      <c r="H2" s="110" t="s">
        <v>7</v>
      </c>
      <c r="I2" s="110" t="s">
        <v>8</v>
      </c>
      <c r="J2" s="110" t="s">
        <v>9</v>
      </c>
      <c r="K2" s="110" t="s">
        <v>10</v>
      </c>
      <c r="L2" s="110" t="s">
        <v>11</v>
      </c>
      <c r="M2" s="110" t="s">
        <v>12</v>
      </c>
      <c r="N2" s="110" t="s">
        <v>13</v>
      </c>
      <c r="O2" s="110" t="s">
        <v>14</v>
      </c>
      <c r="P2" s="110" t="s">
        <v>15</v>
      </c>
      <c r="Q2" s="110" t="s">
        <v>16</v>
      </c>
      <c r="R2" s="110" t="s">
        <v>17</v>
      </c>
      <c r="S2" s="110" t="s">
        <v>18</v>
      </c>
      <c r="T2" s="110" t="s">
        <v>19</v>
      </c>
      <c r="U2" s="110" t="s">
        <v>20</v>
      </c>
      <c r="V2" s="110" t="s">
        <v>21</v>
      </c>
      <c r="W2" s="110" t="s">
        <v>22</v>
      </c>
      <c r="X2" s="110" t="s">
        <v>23</v>
      </c>
      <c r="Y2" s="110" t="s">
        <v>24</v>
      </c>
      <c r="Z2" s="110" t="s">
        <v>25</v>
      </c>
      <c r="AA2" s="112" t="s">
        <v>26</v>
      </c>
      <c r="AB2" s="114" t="s">
        <v>32</v>
      </c>
      <c r="AC2" s="103" t="s">
        <v>33</v>
      </c>
      <c r="AD2" s="105" t="s">
        <v>29</v>
      </c>
      <c r="AE2" s="107" t="s">
        <v>30</v>
      </c>
      <c r="AF2" s="109"/>
      <c r="AG2" s="101"/>
      <c r="AH2" s="100"/>
      <c r="AI2" s="100"/>
      <c r="AJ2" s="100"/>
      <c r="AK2" s="101"/>
      <c r="AL2" s="102"/>
      <c r="AM2" s="102"/>
    </row>
    <row r="3" spans="1:39" ht="16.5" thickBot="1">
      <c r="A3" s="30"/>
      <c r="B3" s="3" t="s">
        <v>0</v>
      </c>
      <c r="C3" s="55" t="s">
        <v>34</v>
      </c>
      <c r="D3" s="123"/>
      <c r="E3" s="125"/>
      <c r="F3" s="127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3"/>
      <c r="AB3" s="115"/>
      <c r="AC3" s="104"/>
      <c r="AD3" s="106"/>
      <c r="AE3" s="108"/>
      <c r="AF3" s="109"/>
      <c r="AG3" s="101"/>
      <c r="AH3" s="100"/>
      <c r="AI3" s="100"/>
      <c r="AJ3" s="100"/>
      <c r="AK3" s="101"/>
      <c r="AL3" s="102"/>
      <c r="AM3" s="102"/>
    </row>
    <row r="4" spans="1:39" ht="18.75" customHeight="1">
      <c r="A4" s="27"/>
      <c r="B4" s="62" t="s">
        <v>37</v>
      </c>
      <c r="C4" s="61"/>
      <c r="D4" s="65"/>
      <c r="E4" s="53">
        <f>SUM(AB5:AB13)</f>
        <v>0</v>
      </c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63"/>
      <c r="AC4" s="136"/>
      <c r="AD4" s="85">
        <f>SUM(AB5,AB6,AB7,AB8,AB9)</f>
        <v>0</v>
      </c>
      <c r="AE4" s="86">
        <f>(AC10+AC11)</f>
        <v>0</v>
      </c>
      <c r="AF4" s="11"/>
      <c r="AG4" s="24"/>
      <c r="AH4" s="11"/>
      <c r="AI4" s="11"/>
      <c r="AJ4" s="11"/>
      <c r="AK4" s="19"/>
      <c r="AL4" s="20"/>
      <c r="AM4" s="18"/>
    </row>
    <row r="5" spans="1:39" ht="18.75">
      <c r="A5" s="79">
        <v>1</v>
      </c>
      <c r="B5" s="52" t="s">
        <v>38</v>
      </c>
      <c r="C5" s="2">
        <v>44</v>
      </c>
      <c r="D5" s="66">
        <v>0</v>
      </c>
      <c r="E5" s="4" t="s">
        <v>27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51">
        <f>SUM(F5:AA5)</f>
        <v>0</v>
      </c>
      <c r="AC5" s="47"/>
      <c r="AD5" s="87" t="s">
        <v>28</v>
      </c>
      <c r="AE5" s="80"/>
      <c r="AF5" s="18"/>
      <c r="AG5" s="19"/>
      <c r="AH5" s="18"/>
      <c r="AI5" s="18"/>
      <c r="AJ5" s="18"/>
      <c r="AK5" s="19"/>
      <c r="AL5" s="25"/>
      <c r="AM5" s="18"/>
    </row>
    <row r="6" spans="1:39" ht="18.75">
      <c r="A6" s="79">
        <v>2</v>
      </c>
      <c r="B6" s="52" t="s">
        <v>39</v>
      </c>
      <c r="C6" s="2">
        <v>21</v>
      </c>
      <c r="D6" s="67">
        <v>56</v>
      </c>
      <c r="E6" s="5" t="s">
        <v>27</v>
      </c>
      <c r="F6" s="12"/>
      <c r="G6" s="12"/>
      <c r="H6" s="12"/>
      <c r="I6" s="12"/>
      <c r="J6" s="12"/>
      <c r="K6" s="12"/>
      <c r="L6" s="12"/>
      <c r="M6" s="13"/>
      <c r="N6" s="12"/>
      <c r="O6" s="13"/>
      <c r="P6" s="12"/>
      <c r="Q6" s="13"/>
      <c r="R6" s="2"/>
      <c r="S6" s="7"/>
      <c r="T6" s="7"/>
      <c r="U6" s="7"/>
      <c r="V6" s="7"/>
      <c r="W6" s="7"/>
      <c r="X6" s="7"/>
      <c r="Y6" s="7"/>
      <c r="Z6" s="7"/>
      <c r="AA6" s="7"/>
      <c r="AB6" s="51">
        <f aca="true" t="shared" si="0" ref="AB6:AB11">SUM(F6:AA6)</f>
        <v>0</v>
      </c>
      <c r="AC6" s="47"/>
      <c r="AD6" s="87" t="s">
        <v>28</v>
      </c>
      <c r="AE6" s="80"/>
      <c r="AF6" s="18"/>
      <c r="AG6" s="19"/>
      <c r="AH6" s="18"/>
      <c r="AI6" s="18"/>
      <c r="AJ6" s="18"/>
      <c r="AK6" s="19"/>
      <c r="AL6" s="25"/>
      <c r="AM6" s="18"/>
    </row>
    <row r="7" spans="1:39" ht="18.75">
      <c r="A7" s="79">
        <v>3</v>
      </c>
      <c r="B7" s="52" t="s">
        <v>40</v>
      </c>
      <c r="C7" s="2">
        <v>23</v>
      </c>
      <c r="D7" s="67">
        <v>66</v>
      </c>
      <c r="E7" s="5" t="s">
        <v>2</v>
      </c>
      <c r="F7" s="12"/>
      <c r="G7" s="12"/>
      <c r="H7" s="12"/>
      <c r="I7" s="12"/>
      <c r="J7" s="12"/>
      <c r="K7" s="12"/>
      <c r="L7" s="12"/>
      <c r="M7" s="13"/>
      <c r="N7" s="12"/>
      <c r="O7" s="13"/>
      <c r="P7" s="12"/>
      <c r="Q7" s="13"/>
      <c r="R7" s="2"/>
      <c r="S7" s="7"/>
      <c r="T7" s="7"/>
      <c r="U7" s="7"/>
      <c r="V7" s="7"/>
      <c r="W7" s="7"/>
      <c r="X7" s="7"/>
      <c r="Y7" s="7"/>
      <c r="Z7" s="7"/>
      <c r="AA7" s="7"/>
      <c r="AB7" s="51">
        <f t="shared" si="0"/>
        <v>0</v>
      </c>
      <c r="AC7" s="47"/>
      <c r="AD7" s="87" t="s">
        <v>28</v>
      </c>
      <c r="AE7" s="80"/>
      <c r="AF7" s="18"/>
      <c r="AG7" s="19"/>
      <c r="AH7" s="18"/>
      <c r="AI7" s="18"/>
      <c r="AJ7" s="18"/>
      <c r="AK7" s="19"/>
      <c r="AL7" s="25"/>
      <c r="AM7" s="18"/>
    </row>
    <row r="8" spans="1:39" ht="18.75">
      <c r="A8" s="79">
        <v>4</v>
      </c>
      <c r="B8" s="52" t="s">
        <v>41</v>
      </c>
      <c r="C8" s="2">
        <v>50</v>
      </c>
      <c r="D8" s="67">
        <v>0</v>
      </c>
      <c r="E8" s="5" t="s">
        <v>3</v>
      </c>
      <c r="F8" s="12"/>
      <c r="G8" s="12"/>
      <c r="H8" s="12"/>
      <c r="I8" s="12"/>
      <c r="J8" s="12"/>
      <c r="K8" s="12"/>
      <c r="L8" s="12"/>
      <c r="M8" s="13"/>
      <c r="N8" s="12"/>
      <c r="O8" s="13"/>
      <c r="P8" s="12"/>
      <c r="Q8" s="13"/>
      <c r="R8" s="2"/>
      <c r="S8" s="2"/>
      <c r="T8" s="2"/>
      <c r="U8" s="2"/>
      <c r="V8" s="2"/>
      <c r="W8" s="9"/>
      <c r="X8" s="9"/>
      <c r="Y8" s="9"/>
      <c r="Z8" s="9"/>
      <c r="AA8" s="9"/>
      <c r="AB8" s="51">
        <f t="shared" si="0"/>
        <v>0</v>
      </c>
      <c r="AC8" s="47"/>
      <c r="AD8" s="87" t="s">
        <v>28</v>
      </c>
      <c r="AE8" s="80"/>
      <c r="AF8" s="18"/>
      <c r="AG8" s="19"/>
      <c r="AH8" s="18"/>
      <c r="AI8" s="18"/>
      <c r="AJ8" s="18"/>
      <c r="AK8" s="19"/>
      <c r="AL8" s="25"/>
      <c r="AM8" s="18"/>
    </row>
    <row r="9" spans="1:39" ht="18.75">
      <c r="A9" s="79">
        <v>5</v>
      </c>
      <c r="B9" s="52" t="s">
        <v>42</v>
      </c>
      <c r="C9" s="2">
        <v>25</v>
      </c>
      <c r="D9" s="67">
        <v>0</v>
      </c>
      <c r="E9" s="5" t="s">
        <v>3</v>
      </c>
      <c r="F9" s="12"/>
      <c r="G9" s="12"/>
      <c r="H9" s="12"/>
      <c r="I9" s="12"/>
      <c r="J9" s="12"/>
      <c r="K9" s="12"/>
      <c r="L9" s="12"/>
      <c r="M9" s="13"/>
      <c r="N9" s="12"/>
      <c r="O9" s="13"/>
      <c r="P9" s="12"/>
      <c r="Q9" s="13"/>
      <c r="R9" s="2"/>
      <c r="S9" s="7"/>
      <c r="T9" s="7"/>
      <c r="U9" s="7"/>
      <c r="V9" s="7"/>
      <c r="W9" s="7"/>
      <c r="X9" s="7"/>
      <c r="Y9" s="7"/>
      <c r="Z9" s="7"/>
      <c r="AA9" s="7"/>
      <c r="AB9" s="51">
        <f t="shared" si="0"/>
        <v>0</v>
      </c>
      <c r="AC9" s="47"/>
      <c r="AD9" s="87" t="s">
        <v>28</v>
      </c>
      <c r="AE9" s="80"/>
      <c r="AF9" s="18"/>
      <c r="AG9" s="19"/>
      <c r="AH9" s="18"/>
      <c r="AI9" s="18"/>
      <c r="AJ9" s="18"/>
      <c r="AK9" s="19"/>
      <c r="AL9" s="25"/>
      <c r="AM9" s="18"/>
    </row>
    <row r="10" spans="1:39" ht="18.75">
      <c r="A10" s="79">
        <v>6</v>
      </c>
      <c r="B10" s="52" t="s">
        <v>43</v>
      </c>
      <c r="C10" s="2">
        <v>47</v>
      </c>
      <c r="D10" s="67">
        <v>0</v>
      </c>
      <c r="E10" s="5" t="s">
        <v>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"/>
      <c r="S10" s="2"/>
      <c r="T10" s="2"/>
      <c r="U10" s="2"/>
      <c r="V10" s="2"/>
      <c r="W10" s="9"/>
      <c r="X10" s="9"/>
      <c r="Y10" s="9"/>
      <c r="Z10" s="9"/>
      <c r="AA10" s="9"/>
      <c r="AB10" s="51">
        <f t="shared" si="0"/>
        <v>0</v>
      </c>
      <c r="AC10" s="47"/>
      <c r="AD10" s="88"/>
      <c r="AE10" s="81" t="s">
        <v>31</v>
      </c>
      <c r="AF10" s="18"/>
      <c r="AG10" s="19"/>
      <c r="AH10" s="18"/>
      <c r="AI10" s="18"/>
      <c r="AJ10" s="18"/>
      <c r="AK10" s="19"/>
      <c r="AL10" s="25"/>
      <c r="AM10" s="18"/>
    </row>
    <row r="11" spans="1:39" ht="18.75">
      <c r="A11" s="79">
        <v>7</v>
      </c>
      <c r="B11" s="52" t="s">
        <v>44</v>
      </c>
      <c r="C11" s="2">
        <v>55</v>
      </c>
      <c r="D11" s="67">
        <v>0</v>
      </c>
      <c r="E11" s="5" t="s">
        <v>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"/>
      <c r="S11" s="2"/>
      <c r="T11" s="2"/>
      <c r="U11" s="2"/>
      <c r="V11" s="2"/>
      <c r="W11" s="2"/>
      <c r="X11" s="9"/>
      <c r="Y11" s="9"/>
      <c r="Z11" s="9"/>
      <c r="AA11" s="9"/>
      <c r="AB11" s="51">
        <f t="shared" si="0"/>
        <v>0</v>
      </c>
      <c r="AC11" s="47"/>
      <c r="AD11" s="88"/>
      <c r="AE11" s="81" t="s">
        <v>31</v>
      </c>
      <c r="AF11" s="18"/>
      <c r="AG11" s="19"/>
      <c r="AH11" s="18"/>
      <c r="AI11" s="18"/>
      <c r="AJ11" s="18"/>
      <c r="AK11" s="19"/>
      <c r="AL11" s="25"/>
      <c r="AM11" s="18"/>
    </row>
    <row r="12" spans="1:39" ht="18.75">
      <c r="A12" s="79">
        <v>8</v>
      </c>
      <c r="B12" s="52"/>
      <c r="C12" s="2"/>
      <c r="D12" s="67"/>
      <c r="E12" s="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"/>
      <c r="S12" s="2"/>
      <c r="T12" s="2"/>
      <c r="U12" s="2"/>
      <c r="V12" s="2"/>
      <c r="W12" s="2"/>
      <c r="X12" s="9"/>
      <c r="Y12" s="9"/>
      <c r="Z12" s="9"/>
      <c r="AA12" s="9"/>
      <c r="AB12" s="51"/>
      <c r="AC12" s="47"/>
      <c r="AD12" s="89"/>
      <c r="AE12" s="81"/>
      <c r="AF12" s="18"/>
      <c r="AG12" s="19"/>
      <c r="AH12" s="18"/>
      <c r="AI12" s="18"/>
      <c r="AJ12" s="18"/>
      <c r="AK12" s="19"/>
      <c r="AL12" s="25"/>
      <c r="AM12" s="18"/>
    </row>
    <row r="13" spans="1:39" ht="19.5" thickBot="1">
      <c r="A13" s="31">
        <v>9</v>
      </c>
      <c r="B13" s="58"/>
      <c r="C13" s="40"/>
      <c r="D13" s="6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59"/>
      <c r="AC13" s="60"/>
      <c r="AD13" s="90"/>
      <c r="AE13" s="91"/>
      <c r="AF13" s="18"/>
      <c r="AG13" s="19"/>
      <c r="AH13" s="18"/>
      <c r="AI13" s="18"/>
      <c r="AJ13" s="18"/>
      <c r="AK13" s="19"/>
      <c r="AL13" s="25"/>
      <c r="AM13" s="18"/>
    </row>
    <row r="14" spans="1:39" ht="18.75" customHeight="1">
      <c r="A14" s="27"/>
      <c r="B14" s="62" t="s">
        <v>45</v>
      </c>
      <c r="C14" s="61"/>
      <c r="D14" s="65"/>
      <c r="E14" s="53">
        <f>SUM(AB15:AB23)</f>
        <v>0</v>
      </c>
      <c r="F14" s="37">
        <v>1</v>
      </c>
      <c r="G14" s="37">
        <v>2</v>
      </c>
      <c r="H14" s="37">
        <v>3</v>
      </c>
      <c r="I14" s="37">
        <v>4</v>
      </c>
      <c r="J14" s="37">
        <v>5</v>
      </c>
      <c r="K14" s="37">
        <v>6</v>
      </c>
      <c r="L14" s="37">
        <v>7</v>
      </c>
      <c r="M14" s="37">
        <v>8</v>
      </c>
      <c r="N14" s="37">
        <v>9</v>
      </c>
      <c r="O14" s="37">
        <v>10</v>
      </c>
      <c r="P14" s="37">
        <v>11</v>
      </c>
      <c r="Q14" s="37">
        <v>12</v>
      </c>
      <c r="R14" s="37">
        <v>13</v>
      </c>
      <c r="S14" s="37">
        <v>14</v>
      </c>
      <c r="T14" s="37">
        <v>15</v>
      </c>
      <c r="U14" s="37">
        <v>16</v>
      </c>
      <c r="V14" s="37">
        <v>17</v>
      </c>
      <c r="W14" s="37">
        <v>18</v>
      </c>
      <c r="X14" s="37">
        <v>19</v>
      </c>
      <c r="Y14" s="37">
        <v>20</v>
      </c>
      <c r="Z14" s="37">
        <v>21</v>
      </c>
      <c r="AA14" s="37">
        <v>22</v>
      </c>
      <c r="AB14" s="63"/>
      <c r="AC14" s="47"/>
      <c r="AD14" s="85">
        <f>SUM(AB15,AB16,AB17,AB18,AB19)</f>
        <v>0</v>
      </c>
      <c r="AE14" s="86">
        <f>(AC20+AC21)</f>
        <v>0</v>
      </c>
      <c r="AF14" s="11"/>
      <c r="AG14" s="24"/>
      <c r="AH14" s="11"/>
      <c r="AI14" s="11"/>
      <c r="AJ14" s="11"/>
      <c r="AK14" s="19"/>
      <c r="AL14" s="20"/>
      <c r="AM14" s="18"/>
    </row>
    <row r="15" spans="1:39" ht="18.75">
      <c r="A15" s="79">
        <v>1</v>
      </c>
      <c r="B15" s="52" t="s">
        <v>46</v>
      </c>
      <c r="C15" s="2">
        <v>33</v>
      </c>
      <c r="D15" s="66">
        <v>20</v>
      </c>
      <c r="E15" s="4" t="s">
        <v>27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51">
        <f>SUM(F15:AA15)</f>
        <v>0</v>
      </c>
      <c r="AC15" s="47"/>
      <c r="AD15" s="87" t="s">
        <v>28</v>
      </c>
      <c r="AE15" s="80"/>
      <c r="AF15" s="18"/>
      <c r="AG15" s="19"/>
      <c r="AH15" s="18"/>
      <c r="AI15" s="18"/>
      <c r="AJ15" s="18"/>
      <c r="AK15" s="19"/>
      <c r="AL15" s="25"/>
      <c r="AM15" s="18"/>
    </row>
    <row r="16" spans="1:39" ht="18.75" customHeight="1">
      <c r="A16" s="79">
        <v>2</v>
      </c>
      <c r="B16" s="52" t="s">
        <v>47</v>
      </c>
      <c r="C16" s="2">
        <v>18</v>
      </c>
      <c r="D16" s="67">
        <v>12</v>
      </c>
      <c r="E16" s="5" t="s">
        <v>27</v>
      </c>
      <c r="F16" s="12"/>
      <c r="G16" s="12"/>
      <c r="H16" s="12"/>
      <c r="I16" s="12"/>
      <c r="J16" s="12"/>
      <c r="K16" s="12"/>
      <c r="L16" s="12"/>
      <c r="M16" s="13"/>
      <c r="N16" s="12"/>
      <c r="O16" s="13"/>
      <c r="P16" s="12"/>
      <c r="Q16" s="13"/>
      <c r="R16" s="2"/>
      <c r="S16" s="7"/>
      <c r="T16" s="7"/>
      <c r="U16" s="7"/>
      <c r="V16" s="7"/>
      <c r="W16" s="7"/>
      <c r="X16" s="7"/>
      <c r="Y16" s="7"/>
      <c r="Z16" s="7"/>
      <c r="AA16" s="7"/>
      <c r="AB16" s="51">
        <f aca="true" t="shared" si="1" ref="AB16:AB23">SUM(F16:AA16)</f>
        <v>0</v>
      </c>
      <c r="AC16" s="47"/>
      <c r="AD16" s="87" t="s">
        <v>28</v>
      </c>
      <c r="AE16" s="80"/>
      <c r="AF16" s="18"/>
      <c r="AG16" s="19"/>
      <c r="AH16" s="18"/>
      <c r="AI16" s="18"/>
      <c r="AJ16" s="18"/>
      <c r="AK16" s="19"/>
      <c r="AL16" s="25"/>
      <c r="AM16" s="18"/>
    </row>
    <row r="17" spans="1:39" ht="18.75">
      <c r="A17" s="79">
        <v>3</v>
      </c>
      <c r="B17" s="52" t="s">
        <v>48</v>
      </c>
      <c r="C17" s="2">
        <v>17</v>
      </c>
      <c r="D17" s="67">
        <v>0</v>
      </c>
      <c r="E17" s="5" t="s">
        <v>2</v>
      </c>
      <c r="F17" s="12"/>
      <c r="G17" s="12"/>
      <c r="H17" s="12"/>
      <c r="I17" s="12"/>
      <c r="J17" s="12"/>
      <c r="K17" s="12"/>
      <c r="L17" s="12"/>
      <c r="M17" s="13"/>
      <c r="N17" s="12"/>
      <c r="O17" s="13"/>
      <c r="P17" s="12"/>
      <c r="Q17" s="13"/>
      <c r="R17" s="2"/>
      <c r="S17" s="7"/>
      <c r="T17" s="7"/>
      <c r="U17" s="7"/>
      <c r="V17" s="7"/>
      <c r="W17" s="7"/>
      <c r="X17" s="7"/>
      <c r="Y17" s="7"/>
      <c r="Z17" s="7"/>
      <c r="AA17" s="7"/>
      <c r="AB17" s="51">
        <f t="shared" si="1"/>
        <v>0</v>
      </c>
      <c r="AC17" s="47"/>
      <c r="AD17" s="87" t="s">
        <v>28</v>
      </c>
      <c r="AE17" s="80"/>
      <c r="AF17" s="18"/>
      <c r="AG17" s="19"/>
      <c r="AH17" s="18"/>
      <c r="AI17" s="18"/>
      <c r="AJ17" s="18"/>
      <c r="AK17" s="19"/>
      <c r="AL17" s="25"/>
      <c r="AM17" s="18"/>
    </row>
    <row r="18" spans="1:39" ht="18.75">
      <c r="A18" s="79">
        <v>4</v>
      </c>
      <c r="B18" s="52" t="s">
        <v>49</v>
      </c>
      <c r="C18" s="2">
        <v>20</v>
      </c>
      <c r="D18" s="67">
        <v>0</v>
      </c>
      <c r="E18" s="5" t="s">
        <v>3</v>
      </c>
      <c r="F18" s="12"/>
      <c r="G18" s="12"/>
      <c r="H18" s="12"/>
      <c r="I18" s="12"/>
      <c r="J18" s="12"/>
      <c r="K18" s="12"/>
      <c r="L18" s="12"/>
      <c r="M18" s="13"/>
      <c r="N18" s="12"/>
      <c r="O18" s="13"/>
      <c r="P18" s="12"/>
      <c r="Q18" s="13"/>
      <c r="R18" s="2"/>
      <c r="S18" s="2"/>
      <c r="T18" s="2"/>
      <c r="U18" s="2"/>
      <c r="V18" s="2"/>
      <c r="W18" s="9"/>
      <c r="X18" s="9"/>
      <c r="Y18" s="9"/>
      <c r="Z18" s="9"/>
      <c r="AA18" s="9"/>
      <c r="AB18" s="51">
        <f t="shared" si="1"/>
        <v>0</v>
      </c>
      <c r="AC18" s="47"/>
      <c r="AD18" s="87" t="s">
        <v>28</v>
      </c>
      <c r="AE18" s="80"/>
      <c r="AF18" s="18"/>
      <c r="AG18" s="19"/>
      <c r="AH18" s="18"/>
      <c r="AI18" s="18"/>
      <c r="AJ18" s="18"/>
      <c r="AK18" s="19"/>
      <c r="AL18" s="25"/>
      <c r="AM18" s="18"/>
    </row>
    <row r="19" spans="1:39" ht="18.75">
      <c r="A19" s="79">
        <v>5</v>
      </c>
      <c r="B19" s="52" t="s">
        <v>50</v>
      </c>
      <c r="C19" s="2">
        <v>49</v>
      </c>
      <c r="D19" s="67">
        <v>0</v>
      </c>
      <c r="E19" s="5" t="s">
        <v>3</v>
      </c>
      <c r="F19" s="12"/>
      <c r="G19" s="12"/>
      <c r="H19" s="12"/>
      <c r="I19" s="12"/>
      <c r="J19" s="12"/>
      <c r="K19" s="12"/>
      <c r="L19" s="12"/>
      <c r="M19" s="13"/>
      <c r="N19" s="12"/>
      <c r="O19" s="13"/>
      <c r="P19" s="12"/>
      <c r="Q19" s="13"/>
      <c r="R19" s="2"/>
      <c r="S19" s="7"/>
      <c r="T19" s="7"/>
      <c r="U19" s="7"/>
      <c r="V19" s="7"/>
      <c r="W19" s="7"/>
      <c r="X19" s="7"/>
      <c r="Y19" s="7"/>
      <c r="Z19" s="7"/>
      <c r="AA19" s="7"/>
      <c r="AB19" s="51">
        <f t="shared" si="1"/>
        <v>0</v>
      </c>
      <c r="AC19" s="47"/>
      <c r="AD19" s="87" t="s">
        <v>28</v>
      </c>
      <c r="AE19" s="80"/>
      <c r="AF19" s="18"/>
      <c r="AG19" s="19"/>
      <c r="AH19" s="18"/>
      <c r="AI19" s="18"/>
      <c r="AJ19" s="18"/>
      <c r="AK19" s="19"/>
      <c r="AL19" s="25"/>
      <c r="AM19" s="18"/>
    </row>
    <row r="20" spans="1:39" ht="18.75">
      <c r="A20" s="79">
        <v>6</v>
      </c>
      <c r="B20" s="52" t="s">
        <v>51</v>
      </c>
      <c r="C20" s="2">
        <v>50</v>
      </c>
      <c r="D20" s="67">
        <v>22</v>
      </c>
      <c r="E20" s="5" t="s">
        <v>27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"/>
      <c r="S20" s="2"/>
      <c r="T20" s="2"/>
      <c r="U20" s="2"/>
      <c r="V20" s="2"/>
      <c r="W20" s="9"/>
      <c r="X20" s="9"/>
      <c r="Y20" s="9"/>
      <c r="Z20" s="9"/>
      <c r="AA20" s="9"/>
      <c r="AB20" s="51">
        <f t="shared" si="1"/>
        <v>0</v>
      </c>
      <c r="AC20" s="47"/>
      <c r="AD20" s="88"/>
      <c r="AE20" s="81" t="s">
        <v>31</v>
      </c>
      <c r="AF20" s="18"/>
      <c r="AG20" s="19"/>
      <c r="AH20" s="18"/>
      <c r="AI20" s="18"/>
      <c r="AJ20" s="18"/>
      <c r="AK20" s="19"/>
      <c r="AL20" s="25"/>
      <c r="AM20" s="18"/>
    </row>
    <row r="21" spans="1:39" ht="18.75">
      <c r="A21" s="79">
        <v>7</v>
      </c>
      <c r="B21" s="52" t="s">
        <v>124</v>
      </c>
      <c r="C21" s="2">
        <v>16</v>
      </c>
      <c r="D21" s="67">
        <v>0</v>
      </c>
      <c r="E21" s="5" t="s">
        <v>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"/>
      <c r="S21" s="2"/>
      <c r="T21" s="2"/>
      <c r="U21" s="2"/>
      <c r="V21" s="2"/>
      <c r="W21" s="2"/>
      <c r="X21" s="9"/>
      <c r="Y21" s="9"/>
      <c r="Z21" s="9"/>
      <c r="AA21" s="9"/>
      <c r="AB21" s="51">
        <f t="shared" si="1"/>
        <v>0</v>
      </c>
      <c r="AC21" s="47"/>
      <c r="AD21" s="88"/>
      <c r="AE21" s="81" t="s">
        <v>31</v>
      </c>
      <c r="AF21" s="18"/>
      <c r="AG21" s="19"/>
      <c r="AH21" s="18"/>
      <c r="AI21" s="18"/>
      <c r="AJ21" s="18"/>
      <c r="AK21" s="19"/>
      <c r="AL21" s="25"/>
      <c r="AM21" s="18"/>
    </row>
    <row r="22" spans="1:39" ht="18.75">
      <c r="A22" s="79">
        <v>8</v>
      </c>
      <c r="B22" s="52" t="s">
        <v>52</v>
      </c>
      <c r="C22" s="2">
        <v>16</v>
      </c>
      <c r="D22" s="67">
        <v>0</v>
      </c>
      <c r="E22" s="5" t="s">
        <v>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"/>
      <c r="S22" s="2"/>
      <c r="T22" s="2"/>
      <c r="U22" s="2"/>
      <c r="V22" s="2"/>
      <c r="W22" s="2"/>
      <c r="X22" s="9"/>
      <c r="Y22" s="9"/>
      <c r="Z22" s="9"/>
      <c r="AA22" s="9"/>
      <c r="AB22" s="51">
        <f t="shared" si="1"/>
        <v>0</v>
      </c>
      <c r="AC22" s="47"/>
      <c r="AD22" s="89"/>
      <c r="AE22" s="81"/>
      <c r="AF22" s="18"/>
      <c r="AG22" s="19"/>
      <c r="AH22" s="18"/>
      <c r="AI22" s="18"/>
      <c r="AJ22" s="18"/>
      <c r="AK22" s="19"/>
      <c r="AL22" s="25"/>
      <c r="AM22" s="18"/>
    </row>
    <row r="23" spans="1:39" ht="19.5" thickBot="1">
      <c r="A23" s="31">
        <v>9</v>
      </c>
      <c r="B23" s="58" t="s">
        <v>53</v>
      </c>
      <c r="C23" s="40">
        <v>17</v>
      </c>
      <c r="D23" s="68">
        <v>0</v>
      </c>
      <c r="E23" s="39" t="s">
        <v>3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4"/>
      <c r="Y23" s="34"/>
      <c r="Z23" s="34"/>
      <c r="AA23" s="34"/>
      <c r="AB23" s="51">
        <f t="shared" si="1"/>
        <v>0</v>
      </c>
      <c r="AC23" s="60"/>
      <c r="AD23" s="90"/>
      <c r="AE23" s="91"/>
      <c r="AF23" s="18"/>
      <c r="AG23" s="19"/>
      <c r="AH23" s="18"/>
      <c r="AI23" s="18"/>
      <c r="AJ23" s="18"/>
      <c r="AK23" s="19"/>
      <c r="AL23" s="25"/>
      <c r="AM23" s="18"/>
    </row>
    <row r="24" spans="1:39" ht="17.25">
      <c r="A24" s="27"/>
      <c r="B24" s="28" t="s">
        <v>54</v>
      </c>
      <c r="C24" s="56"/>
      <c r="D24" s="69"/>
      <c r="E24" s="53">
        <f>SUM(AB25:AB33)</f>
        <v>0</v>
      </c>
      <c r="F24" s="29">
        <v>1</v>
      </c>
      <c r="G24" s="29">
        <v>2</v>
      </c>
      <c r="H24" s="29">
        <v>3</v>
      </c>
      <c r="I24" s="29">
        <v>4</v>
      </c>
      <c r="J24" s="29">
        <v>5</v>
      </c>
      <c r="K24" s="29">
        <v>6</v>
      </c>
      <c r="L24" s="29">
        <v>7</v>
      </c>
      <c r="M24" s="29">
        <v>8</v>
      </c>
      <c r="N24" s="29">
        <v>9</v>
      </c>
      <c r="O24" s="29">
        <v>10</v>
      </c>
      <c r="P24" s="29">
        <v>11</v>
      </c>
      <c r="Q24" s="29">
        <v>12</v>
      </c>
      <c r="R24" s="29">
        <v>13</v>
      </c>
      <c r="S24" s="29">
        <v>14</v>
      </c>
      <c r="T24" s="29">
        <v>15</v>
      </c>
      <c r="U24" s="29">
        <v>16</v>
      </c>
      <c r="V24" s="29">
        <v>17</v>
      </c>
      <c r="W24" s="29">
        <v>18</v>
      </c>
      <c r="X24" s="29">
        <v>19</v>
      </c>
      <c r="Y24" s="29">
        <v>20</v>
      </c>
      <c r="Z24" s="29">
        <v>21</v>
      </c>
      <c r="AA24" s="29">
        <v>22</v>
      </c>
      <c r="AB24" s="50"/>
      <c r="AC24" s="46"/>
      <c r="AD24" s="92">
        <f>(AB25+AB26+AB27+AB28+AB29)</f>
        <v>0</v>
      </c>
      <c r="AE24" s="93">
        <f>(AC30+AC31)</f>
        <v>0</v>
      </c>
      <c r="AF24" s="18"/>
      <c r="AG24" s="19"/>
      <c r="AH24" s="18"/>
      <c r="AI24" s="18"/>
      <c r="AJ24" s="18"/>
      <c r="AK24" s="19"/>
      <c r="AL24" s="20"/>
      <c r="AM24" s="18"/>
    </row>
    <row r="25" spans="1:39" ht="18.75">
      <c r="A25" s="79">
        <v>1</v>
      </c>
      <c r="B25" s="52" t="s">
        <v>55</v>
      </c>
      <c r="C25" s="2">
        <v>33</v>
      </c>
      <c r="D25" s="66">
        <v>28</v>
      </c>
      <c r="E25" s="4" t="s">
        <v>27</v>
      </c>
      <c r="F25" s="10"/>
      <c r="G25" s="10"/>
      <c r="H25" s="10"/>
      <c r="I25" s="10"/>
      <c r="J25" s="13"/>
      <c r="K25" s="17"/>
      <c r="L25" s="13"/>
      <c r="M25" s="13"/>
      <c r="N25" s="17"/>
      <c r="O25" s="17"/>
      <c r="P25" s="1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51">
        <f aca="true" t="shared" si="2" ref="AB25:AB31">SUM(F25:AA25)</f>
        <v>0</v>
      </c>
      <c r="AC25" s="47"/>
      <c r="AD25" s="45" t="s">
        <v>28</v>
      </c>
      <c r="AE25" s="82"/>
      <c r="AF25" s="21"/>
      <c r="AG25" s="22"/>
      <c r="AH25" s="21"/>
      <c r="AI25" s="21"/>
      <c r="AJ25" s="21"/>
      <c r="AK25" s="22"/>
      <c r="AL25" s="23"/>
      <c r="AM25" s="18"/>
    </row>
    <row r="26" spans="1:39" ht="18.75">
      <c r="A26" s="79">
        <v>2</v>
      </c>
      <c r="B26" s="52" t="s">
        <v>56</v>
      </c>
      <c r="C26" s="2">
        <v>21</v>
      </c>
      <c r="D26" s="66">
        <v>22</v>
      </c>
      <c r="E26" s="4" t="s">
        <v>27</v>
      </c>
      <c r="F26" s="9"/>
      <c r="G26" s="9"/>
      <c r="H26" s="9"/>
      <c r="I26" s="9"/>
      <c r="J26" s="12"/>
      <c r="K26" s="15"/>
      <c r="L26" s="12"/>
      <c r="M26" s="12"/>
      <c r="N26" s="15"/>
      <c r="O26" s="15"/>
      <c r="P26" s="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51">
        <f t="shared" si="2"/>
        <v>0</v>
      </c>
      <c r="AC26" s="47"/>
      <c r="AD26" s="45" t="s">
        <v>28</v>
      </c>
      <c r="AE26" s="82"/>
      <c r="AF26" s="21"/>
      <c r="AG26" s="22"/>
      <c r="AH26" s="21"/>
      <c r="AI26" s="21"/>
      <c r="AJ26" s="21"/>
      <c r="AK26" s="22"/>
      <c r="AL26" s="23"/>
      <c r="AM26" s="18"/>
    </row>
    <row r="27" spans="1:39" ht="18.75">
      <c r="A27" s="79">
        <v>3</v>
      </c>
      <c r="B27" s="52" t="s">
        <v>57</v>
      </c>
      <c r="C27" s="2">
        <v>26</v>
      </c>
      <c r="D27" s="67">
        <v>28</v>
      </c>
      <c r="E27" s="5" t="s">
        <v>2</v>
      </c>
      <c r="F27" s="9"/>
      <c r="G27" s="9"/>
      <c r="H27" s="9"/>
      <c r="I27" s="9"/>
      <c r="J27" s="12"/>
      <c r="K27" s="15"/>
      <c r="L27" s="12"/>
      <c r="M27" s="12"/>
      <c r="N27" s="15"/>
      <c r="O27" s="15"/>
      <c r="P27" s="1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51">
        <f t="shared" si="2"/>
        <v>0</v>
      </c>
      <c r="AC27" s="47"/>
      <c r="AD27" s="45" t="s">
        <v>28</v>
      </c>
      <c r="AE27" s="82"/>
      <c r="AF27" s="21"/>
      <c r="AG27" s="22"/>
      <c r="AH27" s="21"/>
      <c r="AI27" s="21"/>
      <c r="AJ27" s="21"/>
      <c r="AK27" s="22"/>
      <c r="AL27" s="23"/>
      <c r="AM27" s="18"/>
    </row>
    <row r="28" spans="1:39" ht="18.75" customHeight="1">
      <c r="A28" s="79">
        <v>4</v>
      </c>
      <c r="B28" s="52" t="s">
        <v>58</v>
      </c>
      <c r="C28" s="2">
        <v>47</v>
      </c>
      <c r="D28" s="67">
        <v>0</v>
      </c>
      <c r="E28" s="5" t="s">
        <v>3</v>
      </c>
      <c r="F28" s="9"/>
      <c r="G28" s="9"/>
      <c r="H28" s="9"/>
      <c r="I28" s="9"/>
      <c r="J28" s="12"/>
      <c r="K28" s="15"/>
      <c r="L28" s="12"/>
      <c r="M28" s="12"/>
      <c r="N28" s="15"/>
      <c r="O28" s="15"/>
      <c r="P28" s="1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51">
        <f t="shared" si="2"/>
        <v>0</v>
      </c>
      <c r="AC28" s="47"/>
      <c r="AD28" s="45" t="s">
        <v>28</v>
      </c>
      <c r="AE28" s="82"/>
      <c r="AF28" s="21"/>
      <c r="AG28" s="22"/>
      <c r="AH28" s="21"/>
      <c r="AI28" s="21"/>
      <c r="AJ28" s="21"/>
      <c r="AK28" s="22"/>
      <c r="AL28" s="23"/>
      <c r="AM28" s="18"/>
    </row>
    <row r="29" spans="1:39" ht="18.75">
      <c r="A29" s="79">
        <v>5</v>
      </c>
      <c r="B29" s="52" t="s">
        <v>59</v>
      </c>
      <c r="C29" s="2">
        <v>38</v>
      </c>
      <c r="D29" s="67">
        <v>0</v>
      </c>
      <c r="E29" s="5" t="s">
        <v>3</v>
      </c>
      <c r="F29" s="9"/>
      <c r="G29" s="9"/>
      <c r="H29" s="9"/>
      <c r="I29" s="9"/>
      <c r="J29" s="12"/>
      <c r="K29" s="15"/>
      <c r="L29" s="12"/>
      <c r="M29" s="12"/>
      <c r="N29" s="15"/>
      <c r="O29" s="15"/>
      <c r="P29" s="1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51">
        <f t="shared" si="2"/>
        <v>0</v>
      </c>
      <c r="AC29" s="47"/>
      <c r="AD29" s="45" t="s">
        <v>28</v>
      </c>
      <c r="AE29" s="81"/>
      <c r="AF29" s="21"/>
      <c r="AG29" s="22"/>
      <c r="AH29" s="21"/>
      <c r="AI29" s="21"/>
      <c r="AJ29" s="21"/>
      <c r="AK29" s="22"/>
      <c r="AL29" s="23"/>
      <c r="AM29" s="18"/>
    </row>
    <row r="30" spans="1:39" ht="18.75">
      <c r="A30" s="79">
        <v>6</v>
      </c>
      <c r="B30" s="52" t="s">
        <v>60</v>
      </c>
      <c r="C30" s="2">
        <v>25</v>
      </c>
      <c r="D30" s="67">
        <v>28</v>
      </c>
      <c r="E30" s="5" t="s">
        <v>27</v>
      </c>
      <c r="F30" s="9"/>
      <c r="G30" s="9"/>
      <c r="H30" s="9"/>
      <c r="I30" s="14"/>
      <c r="J30" s="14"/>
      <c r="K30" s="15"/>
      <c r="L30" s="15"/>
      <c r="M30" s="15"/>
      <c r="N30" s="15"/>
      <c r="O30" s="15"/>
      <c r="P30" s="1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51">
        <f t="shared" si="2"/>
        <v>0</v>
      </c>
      <c r="AC30" s="47"/>
      <c r="AD30" s="45"/>
      <c r="AE30" s="81" t="s">
        <v>31</v>
      </c>
      <c r="AF30" s="21"/>
      <c r="AG30" s="22"/>
      <c r="AH30" s="21"/>
      <c r="AI30" s="21"/>
      <c r="AJ30" s="21"/>
      <c r="AK30" s="22"/>
      <c r="AL30" s="23"/>
      <c r="AM30" s="18"/>
    </row>
    <row r="31" spans="1:39" ht="18.75">
      <c r="A31" s="79">
        <v>7</v>
      </c>
      <c r="B31" s="52"/>
      <c r="C31" s="2"/>
      <c r="D31" s="67"/>
      <c r="E31" s="5"/>
      <c r="F31" s="9"/>
      <c r="G31" s="9"/>
      <c r="H31" s="9"/>
      <c r="I31" s="14"/>
      <c r="J31" s="15"/>
      <c r="K31" s="15"/>
      <c r="L31" s="15"/>
      <c r="M31" s="15"/>
      <c r="N31" s="15"/>
      <c r="O31" s="15"/>
      <c r="P31" s="1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51">
        <f t="shared" si="2"/>
        <v>0</v>
      </c>
      <c r="AC31" s="47"/>
      <c r="AD31" s="45"/>
      <c r="AE31" s="81" t="s">
        <v>31</v>
      </c>
      <c r="AF31" s="21"/>
      <c r="AG31" s="22"/>
      <c r="AH31" s="21"/>
      <c r="AI31" s="21"/>
      <c r="AJ31" s="21"/>
      <c r="AK31" s="22"/>
      <c r="AL31" s="23"/>
      <c r="AM31" s="18"/>
    </row>
    <row r="32" spans="1:39" ht="18.75">
      <c r="A32" s="79">
        <v>8</v>
      </c>
      <c r="B32" s="52"/>
      <c r="C32" s="2"/>
      <c r="D32" s="67"/>
      <c r="E32" s="5"/>
      <c r="F32" s="9"/>
      <c r="G32" s="9"/>
      <c r="H32" s="9"/>
      <c r="I32" s="14"/>
      <c r="J32" s="1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51"/>
      <c r="AC32" s="47"/>
      <c r="AD32" s="49"/>
      <c r="AE32" s="81"/>
      <c r="AF32" s="21"/>
      <c r="AG32" s="22"/>
      <c r="AH32" s="21"/>
      <c r="AI32" s="21"/>
      <c r="AJ32" s="21"/>
      <c r="AK32" s="22"/>
      <c r="AL32" s="23"/>
      <c r="AM32" s="18"/>
    </row>
    <row r="33" spans="1:39" ht="19.5" thickBot="1">
      <c r="A33" s="31">
        <v>9</v>
      </c>
      <c r="B33" s="32"/>
      <c r="C33" s="40"/>
      <c r="D33" s="70"/>
      <c r="E33" s="33"/>
      <c r="F33" s="34"/>
      <c r="G33" s="34"/>
      <c r="H33" s="34"/>
      <c r="I33" s="3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59"/>
      <c r="AC33" s="60"/>
      <c r="AD33" s="138"/>
      <c r="AE33" s="139"/>
      <c r="AF33" s="21"/>
      <c r="AG33" s="22"/>
      <c r="AH33" s="21"/>
      <c r="AI33" s="21"/>
      <c r="AJ33" s="21"/>
      <c r="AK33" s="22"/>
      <c r="AL33" s="23"/>
      <c r="AM33" s="18"/>
    </row>
    <row r="34" spans="1:39" ht="52.5" customHeight="1" thickBot="1">
      <c r="A34" s="116" t="s">
        <v>35</v>
      </c>
      <c r="B34" s="117"/>
      <c r="C34" s="117"/>
      <c r="D34" s="117"/>
      <c r="E34" s="117"/>
      <c r="F34" s="118" t="s">
        <v>4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75"/>
      <c r="AD34" s="76"/>
      <c r="AE34" s="77"/>
      <c r="AF34" s="72"/>
      <c r="AG34" s="72"/>
      <c r="AH34" s="121"/>
      <c r="AI34" s="121"/>
      <c r="AJ34" s="121"/>
      <c r="AK34" s="121"/>
      <c r="AL34" s="121"/>
      <c r="AM34" s="121"/>
    </row>
    <row r="35" spans="1:39" ht="79.5" customHeight="1">
      <c r="A35" s="30"/>
      <c r="B35" s="3"/>
      <c r="C35" s="2"/>
      <c r="D35" s="122" t="s">
        <v>36</v>
      </c>
      <c r="E35" s="124" t="s">
        <v>1</v>
      </c>
      <c r="F35" s="126" t="s">
        <v>5</v>
      </c>
      <c r="G35" s="110" t="s">
        <v>6</v>
      </c>
      <c r="H35" s="110" t="s">
        <v>7</v>
      </c>
      <c r="I35" s="110" t="s">
        <v>8</v>
      </c>
      <c r="J35" s="110" t="s">
        <v>9</v>
      </c>
      <c r="K35" s="110" t="s">
        <v>10</v>
      </c>
      <c r="L35" s="110" t="s">
        <v>11</v>
      </c>
      <c r="M35" s="110" t="s">
        <v>12</v>
      </c>
      <c r="N35" s="110" t="s">
        <v>13</v>
      </c>
      <c r="O35" s="110" t="s">
        <v>14</v>
      </c>
      <c r="P35" s="110" t="s">
        <v>15</v>
      </c>
      <c r="Q35" s="110" t="s">
        <v>16</v>
      </c>
      <c r="R35" s="110" t="s">
        <v>17</v>
      </c>
      <c r="S35" s="110" t="s">
        <v>18</v>
      </c>
      <c r="T35" s="110" t="s">
        <v>19</v>
      </c>
      <c r="U35" s="110" t="s">
        <v>20</v>
      </c>
      <c r="V35" s="110" t="s">
        <v>21</v>
      </c>
      <c r="W35" s="110" t="s">
        <v>22</v>
      </c>
      <c r="X35" s="110" t="s">
        <v>23</v>
      </c>
      <c r="Y35" s="110" t="s">
        <v>24</v>
      </c>
      <c r="Z35" s="110" t="s">
        <v>25</v>
      </c>
      <c r="AA35" s="112" t="s">
        <v>26</v>
      </c>
      <c r="AB35" s="114" t="s">
        <v>32</v>
      </c>
      <c r="AC35" s="103" t="s">
        <v>33</v>
      </c>
      <c r="AD35" s="105" t="s">
        <v>29</v>
      </c>
      <c r="AE35" s="107" t="s">
        <v>30</v>
      </c>
      <c r="AF35" s="109"/>
      <c r="AG35" s="101"/>
      <c r="AH35" s="100"/>
      <c r="AI35" s="100"/>
      <c r="AJ35" s="100"/>
      <c r="AK35" s="101"/>
      <c r="AL35" s="102"/>
      <c r="AM35" s="102"/>
    </row>
    <row r="36" spans="1:39" ht="16.5" thickBot="1">
      <c r="A36" s="30"/>
      <c r="B36" s="3" t="s">
        <v>0</v>
      </c>
      <c r="C36" s="55" t="s">
        <v>34</v>
      </c>
      <c r="D36" s="123"/>
      <c r="E36" s="125"/>
      <c r="F36" s="128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  <c r="AB36" s="131"/>
      <c r="AC36" s="132"/>
      <c r="AD36" s="133"/>
      <c r="AE36" s="134"/>
      <c r="AF36" s="109"/>
      <c r="AG36" s="101"/>
      <c r="AH36" s="100"/>
      <c r="AI36" s="100"/>
      <c r="AJ36" s="100"/>
      <c r="AK36" s="101"/>
      <c r="AL36" s="102"/>
      <c r="AM36" s="102"/>
    </row>
    <row r="37" spans="1:39" ht="18.75" customHeight="1">
      <c r="A37" s="27"/>
      <c r="B37" s="36" t="s">
        <v>125</v>
      </c>
      <c r="C37" s="61"/>
      <c r="D37" s="65"/>
      <c r="E37" s="53">
        <f>SUM(AB38:AB46)</f>
        <v>0</v>
      </c>
      <c r="F37" s="37">
        <v>1</v>
      </c>
      <c r="G37" s="37">
        <v>2</v>
      </c>
      <c r="H37" s="37">
        <v>3</v>
      </c>
      <c r="I37" s="37">
        <v>4</v>
      </c>
      <c r="J37" s="37">
        <v>5</v>
      </c>
      <c r="K37" s="37">
        <v>6</v>
      </c>
      <c r="L37" s="37">
        <v>7</v>
      </c>
      <c r="M37" s="37">
        <v>8</v>
      </c>
      <c r="N37" s="37">
        <v>9</v>
      </c>
      <c r="O37" s="37">
        <v>10</v>
      </c>
      <c r="P37" s="37">
        <v>11</v>
      </c>
      <c r="Q37" s="37">
        <v>12</v>
      </c>
      <c r="R37" s="37">
        <v>13</v>
      </c>
      <c r="S37" s="37">
        <v>14</v>
      </c>
      <c r="T37" s="37">
        <v>15</v>
      </c>
      <c r="U37" s="37">
        <v>16</v>
      </c>
      <c r="V37" s="37">
        <v>17</v>
      </c>
      <c r="W37" s="37">
        <v>18</v>
      </c>
      <c r="X37" s="37">
        <v>19</v>
      </c>
      <c r="Y37" s="37">
        <v>20</v>
      </c>
      <c r="Z37" s="37">
        <v>21</v>
      </c>
      <c r="AA37" s="37">
        <v>22</v>
      </c>
      <c r="AB37" s="135"/>
      <c r="AC37" s="136"/>
      <c r="AD37" s="137">
        <f>(AB38+AB39+AB40+AB41+AB42)</f>
        <v>0</v>
      </c>
      <c r="AE37" s="86">
        <f>(AC43+AC44+AC45)</f>
        <v>0</v>
      </c>
      <c r="AF37" s="11"/>
      <c r="AG37" s="24"/>
      <c r="AH37" s="11"/>
      <c r="AI37" s="11"/>
      <c r="AJ37" s="11"/>
      <c r="AK37" s="19"/>
      <c r="AL37" s="20"/>
      <c r="AM37" s="18"/>
    </row>
    <row r="38" spans="1:39" ht="18.75">
      <c r="A38" s="79">
        <v>1</v>
      </c>
      <c r="B38" s="52" t="s">
        <v>126</v>
      </c>
      <c r="C38" s="2">
        <v>44</v>
      </c>
      <c r="D38" s="66">
        <v>32</v>
      </c>
      <c r="E38" s="4" t="s">
        <v>27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51">
        <f>SUM(F38:AA38)</f>
        <v>0</v>
      </c>
      <c r="AC38" s="47"/>
      <c r="AD38" s="45" t="s">
        <v>28</v>
      </c>
      <c r="AE38" s="80"/>
      <c r="AF38" s="18"/>
      <c r="AG38" s="19"/>
      <c r="AH38" s="18"/>
      <c r="AI38" s="18"/>
      <c r="AJ38" s="18"/>
      <c r="AK38" s="19"/>
      <c r="AL38" s="25"/>
      <c r="AM38" s="18"/>
    </row>
    <row r="39" spans="1:39" ht="18.75">
      <c r="A39" s="79">
        <v>2</v>
      </c>
      <c r="B39" s="52" t="s">
        <v>127</v>
      </c>
      <c r="C39" s="2">
        <v>20</v>
      </c>
      <c r="D39" s="67">
        <v>14</v>
      </c>
      <c r="E39" s="5" t="s">
        <v>27</v>
      </c>
      <c r="F39" s="2"/>
      <c r="G39" s="2"/>
      <c r="H39" s="2"/>
      <c r="I39" s="2"/>
      <c r="J39" s="12"/>
      <c r="K39" s="2"/>
      <c r="L39" s="2"/>
      <c r="M39" s="12"/>
      <c r="N39" s="12"/>
      <c r="O39" s="13"/>
      <c r="P39" s="2"/>
      <c r="Q39" s="7"/>
      <c r="R39" s="2"/>
      <c r="S39" s="7"/>
      <c r="T39" s="7"/>
      <c r="U39" s="7"/>
      <c r="V39" s="7"/>
      <c r="W39" s="7"/>
      <c r="X39" s="7"/>
      <c r="Y39" s="7"/>
      <c r="Z39" s="7"/>
      <c r="AA39" s="7"/>
      <c r="AB39" s="51">
        <f>SUM(F39:AA39)</f>
        <v>0</v>
      </c>
      <c r="AC39" s="47"/>
      <c r="AD39" s="45" t="s">
        <v>28</v>
      </c>
      <c r="AE39" s="80"/>
      <c r="AF39" s="18"/>
      <c r="AG39" s="19"/>
      <c r="AH39" s="18"/>
      <c r="AI39" s="18"/>
      <c r="AJ39" s="18"/>
      <c r="AK39" s="19"/>
      <c r="AL39" s="25"/>
      <c r="AM39" s="18"/>
    </row>
    <row r="40" spans="1:39" ht="18.75">
      <c r="A40" s="79">
        <v>3</v>
      </c>
      <c r="B40" s="52" t="s">
        <v>61</v>
      </c>
      <c r="C40" s="2">
        <v>27</v>
      </c>
      <c r="D40" s="67">
        <v>32</v>
      </c>
      <c r="E40" s="5" t="s">
        <v>2</v>
      </c>
      <c r="F40" s="2"/>
      <c r="G40" s="2"/>
      <c r="H40" s="2"/>
      <c r="I40" s="2"/>
      <c r="J40" s="12"/>
      <c r="K40" s="2"/>
      <c r="L40" s="2"/>
      <c r="M40" s="12"/>
      <c r="N40" s="12"/>
      <c r="O40" s="13"/>
      <c r="P40" s="2"/>
      <c r="Q40" s="7"/>
      <c r="R40" s="2"/>
      <c r="S40" s="7"/>
      <c r="T40" s="7"/>
      <c r="U40" s="7"/>
      <c r="V40" s="7"/>
      <c r="W40" s="7"/>
      <c r="X40" s="7"/>
      <c r="Y40" s="7"/>
      <c r="Z40" s="7"/>
      <c r="AA40" s="7"/>
      <c r="AB40" s="51">
        <f aca="true" t="shared" si="3" ref="AB40:AB46">SUM(F40:AA40)</f>
        <v>0</v>
      </c>
      <c r="AC40" s="47"/>
      <c r="AD40" s="87" t="s">
        <v>28</v>
      </c>
      <c r="AE40" s="80"/>
      <c r="AF40" s="18"/>
      <c r="AG40" s="19"/>
      <c r="AH40" s="18"/>
      <c r="AI40" s="18"/>
      <c r="AJ40" s="18"/>
      <c r="AK40" s="19"/>
      <c r="AL40" s="25"/>
      <c r="AM40" s="18"/>
    </row>
    <row r="41" spans="1:39" ht="18.75">
      <c r="A41" s="79">
        <v>4</v>
      </c>
      <c r="B41" s="52" t="s">
        <v>62</v>
      </c>
      <c r="C41" s="2">
        <v>54</v>
      </c>
      <c r="D41" s="67">
        <v>0</v>
      </c>
      <c r="E41" s="5" t="s">
        <v>3</v>
      </c>
      <c r="F41" s="2"/>
      <c r="G41" s="2"/>
      <c r="H41" s="2"/>
      <c r="I41" s="2"/>
      <c r="J41" s="12"/>
      <c r="K41" s="2"/>
      <c r="L41" s="2"/>
      <c r="M41" s="12"/>
      <c r="N41" s="12"/>
      <c r="O41" s="13"/>
      <c r="P41" s="2"/>
      <c r="Q41" s="7"/>
      <c r="R41" s="2"/>
      <c r="S41" s="2"/>
      <c r="T41" s="6"/>
      <c r="U41" s="2"/>
      <c r="V41" s="2"/>
      <c r="W41" s="9"/>
      <c r="X41" s="9"/>
      <c r="Y41" s="9"/>
      <c r="Z41" s="9"/>
      <c r="AA41" s="9"/>
      <c r="AB41" s="51">
        <f t="shared" si="3"/>
        <v>0</v>
      </c>
      <c r="AC41" s="47"/>
      <c r="AD41" s="87" t="s">
        <v>28</v>
      </c>
      <c r="AE41" s="80"/>
      <c r="AF41" s="18"/>
      <c r="AG41" s="19"/>
      <c r="AH41" s="18"/>
      <c r="AI41" s="18"/>
      <c r="AJ41" s="18"/>
      <c r="AK41" s="19"/>
      <c r="AL41" s="25"/>
      <c r="AM41" s="18"/>
    </row>
    <row r="42" spans="1:39" ht="18.75">
      <c r="A42" s="79">
        <v>5</v>
      </c>
      <c r="B42" s="52" t="s">
        <v>63</v>
      </c>
      <c r="C42" s="2">
        <v>24</v>
      </c>
      <c r="D42" s="67">
        <v>0</v>
      </c>
      <c r="E42" s="5" t="s">
        <v>3</v>
      </c>
      <c r="F42" s="2"/>
      <c r="G42" s="2"/>
      <c r="H42" s="2"/>
      <c r="I42" s="2"/>
      <c r="J42" s="12"/>
      <c r="K42" s="2"/>
      <c r="L42" s="2"/>
      <c r="M42" s="12"/>
      <c r="N42" s="12"/>
      <c r="O42" s="13"/>
      <c r="P42" s="2"/>
      <c r="Q42" s="7"/>
      <c r="R42" s="2"/>
      <c r="S42" s="7"/>
      <c r="T42" s="7"/>
      <c r="U42" s="7"/>
      <c r="V42" s="7"/>
      <c r="W42" s="10"/>
      <c r="X42" s="10"/>
      <c r="Y42" s="10"/>
      <c r="Z42" s="10"/>
      <c r="AA42" s="10"/>
      <c r="AB42" s="51">
        <f t="shared" si="3"/>
        <v>0</v>
      </c>
      <c r="AC42" s="47"/>
      <c r="AD42" s="87" t="s">
        <v>28</v>
      </c>
      <c r="AE42" s="80"/>
      <c r="AF42" s="18"/>
      <c r="AG42" s="19"/>
      <c r="AH42" s="18"/>
      <c r="AI42" s="18"/>
      <c r="AJ42" s="18"/>
      <c r="AK42" s="19"/>
      <c r="AL42" s="25"/>
      <c r="AM42" s="18"/>
    </row>
    <row r="43" spans="1:39" ht="18.75">
      <c r="A43" s="79">
        <v>6</v>
      </c>
      <c r="B43" s="52" t="s">
        <v>64</v>
      </c>
      <c r="C43" s="2">
        <v>46</v>
      </c>
      <c r="D43" s="67">
        <v>10</v>
      </c>
      <c r="E43" s="5" t="s">
        <v>27</v>
      </c>
      <c r="F43" s="2"/>
      <c r="G43" s="2"/>
      <c r="H43" s="64"/>
      <c r="I43" s="64"/>
      <c r="J43" s="2"/>
      <c r="K43" s="2"/>
      <c r="L43" s="2"/>
      <c r="M43" s="2"/>
      <c r="N43" s="6"/>
      <c r="O43" s="2"/>
      <c r="P43" s="2"/>
      <c r="Q43" s="2"/>
      <c r="R43" s="2"/>
      <c r="S43" s="2"/>
      <c r="T43" s="2"/>
      <c r="U43" s="2"/>
      <c r="V43" s="2"/>
      <c r="W43" s="9"/>
      <c r="X43" s="9"/>
      <c r="Y43" s="9"/>
      <c r="Z43" s="9"/>
      <c r="AA43" s="9"/>
      <c r="AB43" s="51">
        <f t="shared" si="3"/>
        <v>0</v>
      </c>
      <c r="AC43" s="47"/>
      <c r="AD43" s="88"/>
      <c r="AE43" s="81" t="s">
        <v>31</v>
      </c>
      <c r="AF43" s="18"/>
      <c r="AG43" s="19"/>
      <c r="AH43" s="18"/>
      <c r="AI43" s="18"/>
      <c r="AJ43" s="18"/>
      <c r="AK43" s="19"/>
      <c r="AL43" s="25"/>
      <c r="AM43" s="18"/>
    </row>
    <row r="44" spans="1:39" ht="18.75">
      <c r="A44" s="79">
        <v>7</v>
      </c>
      <c r="B44" s="52" t="s">
        <v>65</v>
      </c>
      <c r="C44" s="2">
        <v>56</v>
      </c>
      <c r="D44" s="67">
        <v>0</v>
      </c>
      <c r="E44" s="5" t="s">
        <v>3</v>
      </c>
      <c r="F44" s="2"/>
      <c r="G44" s="2"/>
      <c r="H44" s="64"/>
      <c r="I44" s="64"/>
      <c r="J44" s="2"/>
      <c r="K44" s="2"/>
      <c r="L44" s="2"/>
      <c r="M44" s="64"/>
      <c r="N44" s="6"/>
      <c r="O44" s="2"/>
      <c r="P44" s="2"/>
      <c r="Q44" s="2"/>
      <c r="R44" s="2"/>
      <c r="S44" s="2"/>
      <c r="T44" s="2"/>
      <c r="U44" s="2"/>
      <c r="V44" s="2"/>
      <c r="W44" s="9"/>
      <c r="X44" s="9"/>
      <c r="Y44" s="9"/>
      <c r="Z44" s="9"/>
      <c r="AA44" s="9"/>
      <c r="AB44" s="51">
        <f t="shared" si="3"/>
        <v>0</v>
      </c>
      <c r="AC44" s="47"/>
      <c r="AD44" s="88"/>
      <c r="AE44" s="81" t="s">
        <v>31</v>
      </c>
      <c r="AF44" s="18"/>
      <c r="AG44" s="19"/>
      <c r="AH44" s="18"/>
      <c r="AI44" s="18"/>
      <c r="AJ44" s="18"/>
      <c r="AK44" s="19"/>
      <c r="AL44" s="25"/>
      <c r="AM44" s="18"/>
    </row>
    <row r="45" spans="1:39" ht="18.75">
      <c r="A45" s="79">
        <v>8</v>
      </c>
      <c r="B45" s="52" t="s">
        <v>66</v>
      </c>
      <c r="C45" s="2">
        <v>47</v>
      </c>
      <c r="D45" s="66">
        <v>0</v>
      </c>
      <c r="E45" s="4" t="s">
        <v>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1">
        <f t="shared" si="3"/>
        <v>0</v>
      </c>
      <c r="AC45" s="47"/>
      <c r="AD45" s="88"/>
      <c r="AE45" s="81" t="s">
        <v>31</v>
      </c>
      <c r="AF45" s="18"/>
      <c r="AG45" s="19"/>
      <c r="AH45" s="18"/>
      <c r="AI45" s="18"/>
      <c r="AJ45" s="18"/>
      <c r="AK45" s="19"/>
      <c r="AL45" s="25"/>
      <c r="AM45" s="18"/>
    </row>
    <row r="46" spans="1:39" ht="19.5" thickBot="1">
      <c r="A46" s="97">
        <v>9</v>
      </c>
      <c r="B46" s="58"/>
      <c r="C46" s="40"/>
      <c r="D46" s="68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98"/>
      <c r="AC46" s="60"/>
      <c r="AD46" s="90"/>
      <c r="AE46" s="91"/>
      <c r="AF46" s="18"/>
      <c r="AG46" s="19"/>
      <c r="AH46" s="18"/>
      <c r="AI46" s="18"/>
      <c r="AJ46" s="18"/>
      <c r="AK46" s="19"/>
      <c r="AL46" s="25"/>
      <c r="AM46" s="18"/>
    </row>
    <row r="47" spans="1:39" ht="18.75">
      <c r="A47" s="30"/>
      <c r="B47" s="44" t="s">
        <v>67</v>
      </c>
      <c r="C47" s="57"/>
      <c r="D47" s="71"/>
      <c r="E47" s="54">
        <f>SUM(AB48:AB56)</f>
        <v>0</v>
      </c>
      <c r="F47" s="73">
        <v>1</v>
      </c>
      <c r="G47" s="73">
        <v>2</v>
      </c>
      <c r="H47" s="73">
        <v>3</v>
      </c>
      <c r="I47" s="73">
        <v>4</v>
      </c>
      <c r="J47" s="73">
        <v>5</v>
      </c>
      <c r="K47" s="73">
        <v>6</v>
      </c>
      <c r="L47" s="73">
        <v>7</v>
      </c>
      <c r="M47" s="73">
        <v>8</v>
      </c>
      <c r="N47" s="73">
        <v>9</v>
      </c>
      <c r="O47" s="73">
        <v>10</v>
      </c>
      <c r="P47" s="73">
        <v>11</v>
      </c>
      <c r="Q47" s="73">
        <v>12</v>
      </c>
      <c r="R47" s="73">
        <v>13</v>
      </c>
      <c r="S47" s="73">
        <v>14</v>
      </c>
      <c r="T47" s="73">
        <v>15</v>
      </c>
      <c r="U47" s="73">
        <v>16</v>
      </c>
      <c r="V47" s="73">
        <v>17</v>
      </c>
      <c r="W47" s="73">
        <v>18</v>
      </c>
      <c r="X47" s="73">
        <v>19</v>
      </c>
      <c r="Y47" s="73">
        <v>20</v>
      </c>
      <c r="Z47" s="73">
        <v>21</v>
      </c>
      <c r="AA47" s="73">
        <v>22</v>
      </c>
      <c r="AB47" s="51"/>
      <c r="AC47" s="48"/>
      <c r="AD47" s="96">
        <f>(AB48+AB49+AB50+AB51+AB52)</f>
        <v>0</v>
      </c>
      <c r="AE47" s="78">
        <f>(AC53+AC54)</f>
        <v>0</v>
      </c>
      <c r="AF47" s="11"/>
      <c r="AG47" s="24"/>
      <c r="AH47" s="11"/>
      <c r="AI47" s="11"/>
      <c r="AJ47" s="11"/>
      <c r="AK47" s="19"/>
      <c r="AL47" s="20"/>
      <c r="AM47" s="18"/>
    </row>
    <row r="48" spans="1:39" ht="18.75" customHeight="1">
      <c r="A48" s="79">
        <v>1</v>
      </c>
      <c r="B48" s="52" t="s">
        <v>68</v>
      </c>
      <c r="C48" s="2">
        <v>42</v>
      </c>
      <c r="D48" s="66">
        <v>62</v>
      </c>
      <c r="E48" s="4" t="s">
        <v>27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7"/>
      <c r="T48" s="7"/>
      <c r="U48" s="7"/>
      <c r="V48" s="7"/>
      <c r="W48" s="7"/>
      <c r="X48" s="7"/>
      <c r="Y48" s="7"/>
      <c r="Z48" s="7"/>
      <c r="AA48" s="7"/>
      <c r="AB48" s="51">
        <f aca="true" t="shared" si="4" ref="AB48:AB54">SUM(F48:AA48)</f>
        <v>0</v>
      </c>
      <c r="AC48" s="47"/>
      <c r="AD48" s="87" t="s">
        <v>28</v>
      </c>
      <c r="AE48" s="80"/>
      <c r="AF48" s="18"/>
      <c r="AG48" s="19"/>
      <c r="AH48" s="18"/>
      <c r="AI48" s="18"/>
      <c r="AJ48" s="18"/>
      <c r="AK48" s="19"/>
      <c r="AL48" s="25"/>
      <c r="AM48" s="18"/>
    </row>
    <row r="49" spans="1:39" ht="17.25" customHeight="1">
      <c r="A49" s="79">
        <v>2</v>
      </c>
      <c r="B49" s="52" t="s">
        <v>69</v>
      </c>
      <c r="C49" s="2">
        <v>36</v>
      </c>
      <c r="D49" s="67">
        <v>62</v>
      </c>
      <c r="E49" s="5" t="s">
        <v>27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7"/>
      <c r="T49" s="7"/>
      <c r="U49" s="7"/>
      <c r="V49" s="7"/>
      <c r="W49" s="2"/>
      <c r="X49" s="2"/>
      <c r="Y49" s="2"/>
      <c r="Z49" s="2"/>
      <c r="AA49" s="2"/>
      <c r="AB49" s="51">
        <f t="shared" si="4"/>
        <v>0</v>
      </c>
      <c r="AC49" s="47"/>
      <c r="AD49" s="87" t="s">
        <v>28</v>
      </c>
      <c r="AE49" s="80"/>
      <c r="AF49" s="18"/>
      <c r="AG49" s="19"/>
      <c r="AH49" s="18"/>
      <c r="AI49" s="18"/>
      <c r="AJ49" s="18"/>
      <c r="AK49" s="19"/>
      <c r="AL49" s="25"/>
      <c r="AM49" s="18"/>
    </row>
    <row r="50" spans="1:39" ht="18.75">
      <c r="A50" s="79">
        <v>3</v>
      </c>
      <c r="B50" s="52" t="s">
        <v>70</v>
      </c>
      <c r="C50" s="2">
        <v>40</v>
      </c>
      <c r="D50" s="67">
        <v>62</v>
      </c>
      <c r="E50" s="5" t="s">
        <v>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7"/>
      <c r="T50" s="7"/>
      <c r="U50" s="7"/>
      <c r="V50" s="7"/>
      <c r="W50" s="2"/>
      <c r="X50" s="2"/>
      <c r="Y50" s="2"/>
      <c r="Z50" s="2"/>
      <c r="AA50" s="2"/>
      <c r="AB50" s="51">
        <f t="shared" si="4"/>
        <v>0</v>
      </c>
      <c r="AC50" s="47"/>
      <c r="AD50" s="87" t="s">
        <v>28</v>
      </c>
      <c r="AE50" s="80"/>
      <c r="AF50" s="18"/>
      <c r="AG50" s="19"/>
      <c r="AH50" s="18"/>
      <c r="AI50" s="18"/>
      <c r="AJ50" s="18"/>
      <c r="AK50" s="19"/>
      <c r="AL50" s="25"/>
      <c r="AM50" s="18"/>
    </row>
    <row r="51" spans="1:39" ht="18.75">
      <c r="A51" s="79">
        <v>4</v>
      </c>
      <c r="B51" s="52" t="s">
        <v>71</v>
      </c>
      <c r="C51" s="2">
        <v>33</v>
      </c>
      <c r="D51" s="67">
        <v>0</v>
      </c>
      <c r="E51" s="5" t="s">
        <v>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7"/>
      <c r="T51" s="7"/>
      <c r="U51" s="7"/>
      <c r="V51" s="7"/>
      <c r="W51" s="2"/>
      <c r="X51" s="2"/>
      <c r="Y51" s="2"/>
      <c r="Z51" s="2"/>
      <c r="AA51" s="2"/>
      <c r="AB51" s="51">
        <f t="shared" si="4"/>
        <v>0</v>
      </c>
      <c r="AC51" s="47"/>
      <c r="AD51" s="87" t="s">
        <v>28</v>
      </c>
      <c r="AE51" s="80"/>
      <c r="AF51" s="18"/>
      <c r="AG51" s="19"/>
      <c r="AH51" s="18"/>
      <c r="AI51" s="18"/>
      <c r="AJ51" s="18"/>
      <c r="AK51" s="19"/>
      <c r="AL51" s="25"/>
      <c r="AM51" s="18"/>
    </row>
    <row r="52" spans="1:39" ht="18.75">
      <c r="A52" s="79">
        <v>5</v>
      </c>
      <c r="B52" s="52" t="s">
        <v>72</v>
      </c>
      <c r="C52" s="2">
        <v>35</v>
      </c>
      <c r="D52" s="67">
        <v>0</v>
      </c>
      <c r="E52" s="5" t="s">
        <v>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7"/>
      <c r="T52" s="7"/>
      <c r="U52" s="7"/>
      <c r="V52" s="7"/>
      <c r="W52" s="2"/>
      <c r="X52" s="2"/>
      <c r="Y52" s="2"/>
      <c r="Z52" s="2"/>
      <c r="AA52" s="2"/>
      <c r="AB52" s="51">
        <f t="shared" si="4"/>
        <v>0</v>
      </c>
      <c r="AC52" s="47"/>
      <c r="AD52" s="87" t="s">
        <v>28</v>
      </c>
      <c r="AE52" s="81"/>
      <c r="AF52" s="18"/>
      <c r="AG52" s="19"/>
      <c r="AH52" s="18"/>
      <c r="AI52" s="18"/>
      <c r="AJ52" s="18"/>
      <c r="AK52" s="19"/>
      <c r="AL52" s="25"/>
      <c r="AM52" s="18"/>
    </row>
    <row r="53" spans="1:39" ht="18.75">
      <c r="A53" s="79">
        <v>6</v>
      </c>
      <c r="B53" s="52" t="s">
        <v>73</v>
      </c>
      <c r="C53" s="2">
        <v>43</v>
      </c>
      <c r="D53" s="67">
        <v>78</v>
      </c>
      <c r="E53" s="5" t="s">
        <v>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2"/>
      <c r="T53" s="2"/>
      <c r="U53" s="2"/>
      <c r="V53" s="2"/>
      <c r="W53" s="2"/>
      <c r="X53" s="2"/>
      <c r="Y53" s="2"/>
      <c r="Z53" s="2"/>
      <c r="AA53" s="2"/>
      <c r="AB53" s="51">
        <f t="shared" si="4"/>
        <v>0</v>
      </c>
      <c r="AC53" s="47"/>
      <c r="AD53" s="88"/>
      <c r="AE53" s="81" t="s">
        <v>31</v>
      </c>
      <c r="AF53" s="18"/>
      <c r="AG53" s="19"/>
      <c r="AH53" s="18"/>
      <c r="AI53" s="18"/>
      <c r="AJ53" s="18"/>
      <c r="AK53" s="19"/>
      <c r="AL53" s="25"/>
      <c r="AM53" s="18"/>
    </row>
    <row r="54" spans="1:39" ht="18.75">
      <c r="A54" s="79">
        <v>7</v>
      </c>
      <c r="B54" s="52" t="s">
        <v>74</v>
      </c>
      <c r="C54" s="2">
        <v>38</v>
      </c>
      <c r="D54" s="67">
        <v>0</v>
      </c>
      <c r="E54" s="5" t="s">
        <v>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"/>
      <c r="T54" s="2"/>
      <c r="U54" s="2"/>
      <c r="V54" s="2"/>
      <c r="W54" s="2"/>
      <c r="X54" s="2"/>
      <c r="Y54" s="2"/>
      <c r="Z54" s="2"/>
      <c r="AA54" s="2"/>
      <c r="AB54" s="51">
        <f t="shared" si="4"/>
        <v>0</v>
      </c>
      <c r="AC54" s="47"/>
      <c r="AD54" s="88"/>
      <c r="AE54" s="81" t="s">
        <v>31</v>
      </c>
      <c r="AF54" s="18"/>
      <c r="AG54" s="19"/>
      <c r="AH54" s="18"/>
      <c r="AI54" s="18"/>
      <c r="AJ54" s="18"/>
      <c r="AK54" s="19"/>
      <c r="AL54" s="25"/>
      <c r="AM54" s="18"/>
    </row>
    <row r="55" spans="1:39" ht="18.75">
      <c r="A55" s="79">
        <v>8</v>
      </c>
      <c r="B55" s="52"/>
      <c r="C55" s="2"/>
      <c r="D55" s="67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1"/>
      <c r="AC55" s="47"/>
      <c r="AD55" s="95"/>
      <c r="AE55" s="80"/>
      <c r="AF55" s="18"/>
      <c r="AG55" s="19"/>
      <c r="AH55" s="18"/>
      <c r="AI55" s="18"/>
      <c r="AJ55" s="18"/>
      <c r="AK55" s="19"/>
      <c r="AL55" s="25"/>
      <c r="AM55" s="18"/>
    </row>
    <row r="56" spans="1:39" ht="19.5" thickBot="1">
      <c r="A56" s="79">
        <v>9</v>
      </c>
      <c r="B56" s="58"/>
      <c r="C56" s="40"/>
      <c r="D56" s="70"/>
      <c r="E56" s="33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59"/>
      <c r="AC56" s="60"/>
      <c r="AD56" s="90"/>
      <c r="AE56" s="91"/>
      <c r="AF56" s="18"/>
      <c r="AG56" s="19"/>
      <c r="AH56" s="18"/>
      <c r="AI56" s="18"/>
      <c r="AJ56" s="18"/>
      <c r="AK56" s="19"/>
      <c r="AL56" s="25"/>
      <c r="AM56" s="18"/>
    </row>
    <row r="57" spans="1:39" ht="18.75" customHeight="1">
      <c r="A57" s="27"/>
      <c r="B57" s="44" t="s">
        <v>75</v>
      </c>
      <c r="C57" s="57"/>
      <c r="D57" s="71"/>
      <c r="E57" s="53">
        <f>SUM(AB58:AB66)</f>
        <v>0</v>
      </c>
      <c r="F57" s="37">
        <v>1</v>
      </c>
      <c r="G57" s="37">
        <v>2</v>
      </c>
      <c r="H57" s="37">
        <v>3</v>
      </c>
      <c r="I57" s="37">
        <v>4</v>
      </c>
      <c r="J57" s="37">
        <v>5</v>
      </c>
      <c r="K57" s="37">
        <v>6</v>
      </c>
      <c r="L57" s="37">
        <v>7</v>
      </c>
      <c r="M57" s="37">
        <v>8</v>
      </c>
      <c r="N57" s="37">
        <v>9</v>
      </c>
      <c r="O57" s="37">
        <v>10</v>
      </c>
      <c r="P57" s="37">
        <v>11</v>
      </c>
      <c r="Q57" s="37">
        <v>12</v>
      </c>
      <c r="R57" s="37">
        <v>13</v>
      </c>
      <c r="S57" s="37">
        <v>14</v>
      </c>
      <c r="T57" s="37">
        <v>15</v>
      </c>
      <c r="U57" s="37">
        <v>16</v>
      </c>
      <c r="V57" s="37">
        <v>17</v>
      </c>
      <c r="W57" s="37">
        <v>18</v>
      </c>
      <c r="X57" s="37">
        <v>19</v>
      </c>
      <c r="Y57" s="37">
        <v>20</v>
      </c>
      <c r="Z57" s="37">
        <v>21</v>
      </c>
      <c r="AA57" s="37">
        <v>22</v>
      </c>
      <c r="AB57" s="51"/>
      <c r="AC57" s="47"/>
      <c r="AD57" s="85">
        <f>(AB58+AB59+AB60+AB61+AB62)</f>
        <v>0</v>
      </c>
      <c r="AE57" s="86">
        <f>(AC63+AC64+AC65)</f>
        <v>0</v>
      </c>
      <c r="AF57" s="11"/>
      <c r="AG57" s="24"/>
      <c r="AH57" s="11"/>
      <c r="AI57" s="11"/>
      <c r="AJ57" s="11"/>
      <c r="AK57" s="19"/>
      <c r="AL57" s="20"/>
      <c r="AM57" s="18"/>
    </row>
    <row r="58" spans="1:39" ht="18.75">
      <c r="A58" s="79">
        <v>1</v>
      </c>
      <c r="B58" s="52" t="s">
        <v>76</v>
      </c>
      <c r="C58" s="2">
        <v>48</v>
      </c>
      <c r="D58" s="66">
        <v>18</v>
      </c>
      <c r="E58" s="4" t="s">
        <v>27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51">
        <f aca="true" t="shared" si="5" ref="AB58:AB65">SUM(F58:AA58)</f>
        <v>0</v>
      </c>
      <c r="AC58" s="47"/>
      <c r="AD58" s="87" t="s">
        <v>28</v>
      </c>
      <c r="AE58" s="80"/>
      <c r="AF58" s="18"/>
      <c r="AG58" s="19"/>
      <c r="AH58" s="18"/>
      <c r="AI58" s="18"/>
      <c r="AJ58" s="18"/>
      <c r="AK58" s="19"/>
      <c r="AL58" s="25"/>
      <c r="AM58" s="18"/>
    </row>
    <row r="59" spans="1:39" ht="18.75">
      <c r="A59" s="79">
        <v>2</v>
      </c>
      <c r="B59" s="52" t="s">
        <v>77</v>
      </c>
      <c r="C59" s="2">
        <v>49</v>
      </c>
      <c r="D59" s="67">
        <v>1</v>
      </c>
      <c r="E59" s="5" t="s">
        <v>27</v>
      </c>
      <c r="F59" s="2"/>
      <c r="G59" s="2"/>
      <c r="H59" s="2"/>
      <c r="I59" s="2"/>
      <c r="J59" s="12"/>
      <c r="K59" s="2"/>
      <c r="L59" s="2"/>
      <c r="M59" s="12"/>
      <c r="N59" s="12"/>
      <c r="O59" s="13"/>
      <c r="P59" s="2"/>
      <c r="Q59" s="7"/>
      <c r="R59" s="2"/>
      <c r="S59" s="7"/>
      <c r="T59" s="7"/>
      <c r="U59" s="7"/>
      <c r="V59" s="7"/>
      <c r="W59" s="7"/>
      <c r="X59" s="7"/>
      <c r="Y59" s="7"/>
      <c r="Z59" s="7"/>
      <c r="AA59" s="7"/>
      <c r="AB59" s="51">
        <f t="shared" si="5"/>
        <v>0</v>
      </c>
      <c r="AC59" s="47"/>
      <c r="AD59" s="87" t="s">
        <v>28</v>
      </c>
      <c r="AE59" s="80"/>
      <c r="AF59" s="18"/>
      <c r="AG59" s="19"/>
      <c r="AH59" s="18"/>
      <c r="AI59" s="18"/>
      <c r="AJ59" s="18"/>
      <c r="AK59" s="19"/>
      <c r="AL59" s="25"/>
      <c r="AM59" s="18"/>
    </row>
    <row r="60" spans="1:39" ht="18.75">
      <c r="A60" s="79">
        <v>3</v>
      </c>
      <c r="B60" s="52" t="s">
        <v>78</v>
      </c>
      <c r="C60" s="2">
        <v>40</v>
      </c>
      <c r="D60" s="67">
        <v>6</v>
      </c>
      <c r="E60" s="5" t="s">
        <v>2</v>
      </c>
      <c r="F60" s="2"/>
      <c r="G60" s="2"/>
      <c r="H60" s="2"/>
      <c r="I60" s="2"/>
      <c r="J60" s="12"/>
      <c r="K60" s="2"/>
      <c r="L60" s="2"/>
      <c r="M60" s="12"/>
      <c r="N60" s="12"/>
      <c r="O60" s="13"/>
      <c r="P60" s="2"/>
      <c r="Q60" s="7"/>
      <c r="R60" s="2"/>
      <c r="S60" s="7"/>
      <c r="T60" s="7"/>
      <c r="U60" s="7"/>
      <c r="V60" s="7"/>
      <c r="W60" s="7"/>
      <c r="X60" s="7"/>
      <c r="Y60" s="7"/>
      <c r="Z60" s="7"/>
      <c r="AA60" s="7"/>
      <c r="AB60" s="51">
        <f t="shared" si="5"/>
        <v>0</v>
      </c>
      <c r="AC60" s="47"/>
      <c r="AD60" s="87" t="s">
        <v>28</v>
      </c>
      <c r="AE60" s="80"/>
      <c r="AF60" s="18"/>
      <c r="AG60" s="19"/>
      <c r="AH60" s="18"/>
      <c r="AI60" s="18"/>
      <c r="AJ60" s="18"/>
      <c r="AK60" s="19"/>
      <c r="AL60" s="25"/>
      <c r="AM60" s="18"/>
    </row>
    <row r="61" spans="1:39" ht="18.75">
      <c r="A61" s="79">
        <v>4</v>
      </c>
      <c r="B61" s="52" t="s">
        <v>79</v>
      </c>
      <c r="C61" s="2">
        <v>32</v>
      </c>
      <c r="D61" s="67">
        <v>0</v>
      </c>
      <c r="E61" s="5" t="s">
        <v>3</v>
      </c>
      <c r="F61" s="2"/>
      <c r="G61" s="2"/>
      <c r="H61" s="2"/>
      <c r="I61" s="2"/>
      <c r="J61" s="12"/>
      <c r="K61" s="2"/>
      <c r="L61" s="2"/>
      <c r="M61" s="12"/>
      <c r="N61" s="12"/>
      <c r="O61" s="13"/>
      <c r="P61" s="2"/>
      <c r="Q61" s="7"/>
      <c r="R61" s="2"/>
      <c r="S61" s="2"/>
      <c r="T61" s="6"/>
      <c r="U61" s="2"/>
      <c r="V61" s="2"/>
      <c r="W61" s="9"/>
      <c r="X61" s="9"/>
      <c r="Y61" s="9"/>
      <c r="Z61" s="9"/>
      <c r="AA61" s="9"/>
      <c r="AB61" s="51">
        <f t="shared" si="5"/>
        <v>0</v>
      </c>
      <c r="AC61" s="47"/>
      <c r="AD61" s="87" t="s">
        <v>28</v>
      </c>
      <c r="AE61" s="80"/>
      <c r="AF61" s="18"/>
      <c r="AG61" s="19"/>
      <c r="AH61" s="18"/>
      <c r="AI61" s="18"/>
      <c r="AJ61" s="18"/>
      <c r="AK61" s="19"/>
      <c r="AL61" s="25"/>
      <c r="AM61" s="18"/>
    </row>
    <row r="62" spans="1:39" ht="18.75">
      <c r="A62" s="79">
        <v>5</v>
      </c>
      <c r="B62" s="52" t="s">
        <v>80</v>
      </c>
      <c r="C62" s="2">
        <v>39</v>
      </c>
      <c r="D62" s="67">
        <v>0</v>
      </c>
      <c r="E62" s="5" t="s">
        <v>3</v>
      </c>
      <c r="F62" s="2"/>
      <c r="G62" s="2"/>
      <c r="H62" s="2"/>
      <c r="I62" s="2"/>
      <c r="J62" s="12"/>
      <c r="K62" s="2"/>
      <c r="L62" s="2"/>
      <c r="M62" s="12"/>
      <c r="N62" s="12"/>
      <c r="O62" s="13"/>
      <c r="P62" s="2"/>
      <c r="Q62" s="7"/>
      <c r="R62" s="2"/>
      <c r="S62" s="7"/>
      <c r="T62" s="7"/>
      <c r="U62" s="7"/>
      <c r="V62" s="7"/>
      <c r="W62" s="10"/>
      <c r="X62" s="10"/>
      <c r="Y62" s="10"/>
      <c r="Z62" s="10"/>
      <c r="AA62" s="10"/>
      <c r="AB62" s="51">
        <f t="shared" si="5"/>
        <v>0</v>
      </c>
      <c r="AC62" s="47"/>
      <c r="AD62" s="87" t="s">
        <v>28</v>
      </c>
      <c r="AE62" s="80"/>
      <c r="AF62" s="18"/>
      <c r="AG62" s="19"/>
      <c r="AH62" s="18"/>
      <c r="AI62" s="18"/>
      <c r="AJ62" s="18"/>
      <c r="AK62" s="19"/>
      <c r="AL62" s="25"/>
      <c r="AM62" s="18"/>
    </row>
    <row r="63" spans="1:39" ht="18.75">
      <c r="A63" s="79">
        <v>6</v>
      </c>
      <c r="B63" s="52" t="s">
        <v>81</v>
      </c>
      <c r="C63" s="2">
        <v>35</v>
      </c>
      <c r="D63" s="67">
        <v>0</v>
      </c>
      <c r="E63" s="5" t="s">
        <v>3</v>
      </c>
      <c r="F63" s="2"/>
      <c r="G63" s="2"/>
      <c r="H63" s="64"/>
      <c r="I63" s="64"/>
      <c r="J63" s="2"/>
      <c r="K63" s="2"/>
      <c r="L63" s="2"/>
      <c r="M63" s="2"/>
      <c r="N63" s="6"/>
      <c r="O63" s="2"/>
      <c r="P63" s="2"/>
      <c r="Q63" s="2"/>
      <c r="R63" s="2"/>
      <c r="S63" s="2"/>
      <c r="T63" s="2"/>
      <c r="U63" s="2"/>
      <c r="V63" s="2"/>
      <c r="W63" s="9"/>
      <c r="X63" s="9"/>
      <c r="Y63" s="9"/>
      <c r="Z63" s="9"/>
      <c r="AA63" s="9"/>
      <c r="AB63" s="51">
        <f t="shared" si="5"/>
        <v>0</v>
      </c>
      <c r="AC63" s="47"/>
      <c r="AD63" s="88"/>
      <c r="AE63" s="81" t="s">
        <v>31</v>
      </c>
      <c r="AF63" s="18"/>
      <c r="AG63" s="19"/>
      <c r="AH63" s="18"/>
      <c r="AI63" s="18"/>
      <c r="AJ63" s="18"/>
      <c r="AK63" s="19"/>
      <c r="AL63" s="25"/>
      <c r="AM63" s="18"/>
    </row>
    <row r="64" spans="1:39" ht="18.75">
      <c r="A64" s="79">
        <v>7</v>
      </c>
      <c r="B64" s="52" t="s">
        <v>82</v>
      </c>
      <c r="C64" s="2">
        <v>51</v>
      </c>
      <c r="D64" s="67">
        <v>0</v>
      </c>
      <c r="E64" s="5" t="s">
        <v>3</v>
      </c>
      <c r="F64" s="2"/>
      <c r="G64" s="2"/>
      <c r="H64" s="64"/>
      <c r="I64" s="64"/>
      <c r="J64" s="2"/>
      <c r="K64" s="2"/>
      <c r="L64" s="2"/>
      <c r="M64" s="64"/>
      <c r="N64" s="6"/>
      <c r="O64" s="2"/>
      <c r="P64" s="2"/>
      <c r="Q64" s="2"/>
      <c r="R64" s="2"/>
      <c r="S64" s="2"/>
      <c r="T64" s="2"/>
      <c r="U64" s="2"/>
      <c r="V64" s="2"/>
      <c r="W64" s="9"/>
      <c r="X64" s="9"/>
      <c r="Y64" s="9"/>
      <c r="Z64" s="9"/>
      <c r="AA64" s="9"/>
      <c r="AB64" s="51">
        <f t="shared" si="5"/>
        <v>0</v>
      </c>
      <c r="AC64" s="47"/>
      <c r="AD64" s="88"/>
      <c r="AE64" s="81" t="s">
        <v>31</v>
      </c>
      <c r="AF64" s="18"/>
      <c r="AG64" s="19"/>
      <c r="AH64" s="18"/>
      <c r="AI64" s="18"/>
      <c r="AJ64" s="18"/>
      <c r="AK64" s="19"/>
      <c r="AL64" s="25"/>
      <c r="AM64" s="18"/>
    </row>
    <row r="65" spans="1:39" ht="18.75">
      <c r="A65" s="79">
        <v>8</v>
      </c>
      <c r="B65" s="52"/>
      <c r="C65" s="2"/>
      <c r="D65" s="66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1"/>
      <c r="AC65" s="47"/>
      <c r="AD65" s="88"/>
      <c r="AE65" s="81" t="s">
        <v>31</v>
      </c>
      <c r="AF65" s="18"/>
      <c r="AG65" s="19"/>
      <c r="AH65" s="18"/>
      <c r="AI65" s="18"/>
      <c r="AJ65" s="18"/>
      <c r="AK65" s="19"/>
      <c r="AL65" s="25"/>
      <c r="AM65" s="18"/>
    </row>
    <row r="66" spans="1:39" ht="19.5" thickBot="1">
      <c r="A66" s="97">
        <v>9</v>
      </c>
      <c r="B66" s="58"/>
      <c r="C66" s="40"/>
      <c r="D66" s="68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59"/>
      <c r="AC66" s="60"/>
      <c r="AD66" s="90"/>
      <c r="AE66" s="91"/>
      <c r="AF66" s="18"/>
      <c r="AG66" s="19"/>
      <c r="AH66" s="18"/>
      <c r="AI66" s="18"/>
      <c r="AJ66" s="18"/>
      <c r="AK66" s="19"/>
      <c r="AL66" s="25"/>
      <c r="AM66" s="18"/>
    </row>
    <row r="67" spans="1:39" ht="52.5" customHeight="1" thickBot="1">
      <c r="A67" s="116" t="s">
        <v>35</v>
      </c>
      <c r="B67" s="117"/>
      <c r="C67" s="117"/>
      <c r="D67" s="117"/>
      <c r="E67" s="117"/>
      <c r="F67" s="118" t="s">
        <v>4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75"/>
      <c r="AD67" s="76"/>
      <c r="AE67" s="77"/>
      <c r="AF67" s="72"/>
      <c r="AG67" s="72"/>
      <c r="AH67" s="121"/>
      <c r="AI67" s="121"/>
      <c r="AJ67" s="121"/>
      <c r="AK67" s="121"/>
      <c r="AL67" s="121"/>
      <c r="AM67" s="121"/>
    </row>
    <row r="68" spans="1:39" ht="79.5" customHeight="1">
      <c r="A68" s="30"/>
      <c r="B68" s="3"/>
      <c r="C68" s="2"/>
      <c r="D68" s="122" t="s">
        <v>36</v>
      </c>
      <c r="E68" s="124" t="s">
        <v>1</v>
      </c>
      <c r="F68" s="126" t="s">
        <v>5</v>
      </c>
      <c r="G68" s="110" t="s">
        <v>6</v>
      </c>
      <c r="H68" s="110" t="s">
        <v>7</v>
      </c>
      <c r="I68" s="110" t="s">
        <v>8</v>
      </c>
      <c r="J68" s="110" t="s">
        <v>9</v>
      </c>
      <c r="K68" s="110" t="s">
        <v>10</v>
      </c>
      <c r="L68" s="110" t="s">
        <v>11</v>
      </c>
      <c r="M68" s="110" t="s">
        <v>12</v>
      </c>
      <c r="N68" s="110" t="s">
        <v>13</v>
      </c>
      <c r="O68" s="110" t="s">
        <v>14</v>
      </c>
      <c r="P68" s="110" t="s">
        <v>15</v>
      </c>
      <c r="Q68" s="110" t="s">
        <v>16</v>
      </c>
      <c r="R68" s="110" t="s">
        <v>17</v>
      </c>
      <c r="S68" s="110" t="s">
        <v>18</v>
      </c>
      <c r="T68" s="110" t="s">
        <v>19</v>
      </c>
      <c r="U68" s="110" t="s">
        <v>20</v>
      </c>
      <c r="V68" s="110" t="s">
        <v>21</v>
      </c>
      <c r="W68" s="110" t="s">
        <v>22</v>
      </c>
      <c r="X68" s="110" t="s">
        <v>23</v>
      </c>
      <c r="Y68" s="110" t="s">
        <v>24</v>
      </c>
      <c r="Z68" s="110" t="s">
        <v>25</v>
      </c>
      <c r="AA68" s="112" t="s">
        <v>26</v>
      </c>
      <c r="AB68" s="114" t="s">
        <v>32</v>
      </c>
      <c r="AC68" s="103" t="s">
        <v>33</v>
      </c>
      <c r="AD68" s="105" t="s">
        <v>29</v>
      </c>
      <c r="AE68" s="107" t="s">
        <v>30</v>
      </c>
      <c r="AF68" s="109"/>
      <c r="AG68" s="101"/>
      <c r="AH68" s="100"/>
      <c r="AI68" s="100"/>
      <c r="AJ68" s="100"/>
      <c r="AK68" s="101"/>
      <c r="AL68" s="102"/>
      <c r="AM68" s="102"/>
    </row>
    <row r="69" spans="1:39" ht="16.5" thickBot="1">
      <c r="A69" s="30"/>
      <c r="B69" s="3" t="s">
        <v>0</v>
      </c>
      <c r="C69" s="55" t="s">
        <v>34</v>
      </c>
      <c r="D69" s="123"/>
      <c r="E69" s="125"/>
      <c r="F69" s="128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30"/>
      <c r="AB69" s="131"/>
      <c r="AC69" s="132"/>
      <c r="AD69" s="106"/>
      <c r="AE69" s="108"/>
      <c r="AF69" s="109"/>
      <c r="AG69" s="101"/>
      <c r="AH69" s="100"/>
      <c r="AI69" s="100"/>
      <c r="AJ69" s="100"/>
      <c r="AK69" s="101"/>
      <c r="AL69" s="102"/>
      <c r="AM69" s="102"/>
    </row>
    <row r="70" spans="1:39" ht="18.75" customHeight="1">
      <c r="A70" s="27"/>
      <c r="B70" s="36" t="s">
        <v>128</v>
      </c>
      <c r="C70" s="61"/>
      <c r="D70" s="65"/>
      <c r="E70" s="53">
        <f>SUM(AB71:AB79)</f>
        <v>0</v>
      </c>
      <c r="F70" s="37">
        <v>1</v>
      </c>
      <c r="G70" s="37">
        <v>2</v>
      </c>
      <c r="H70" s="37">
        <v>3</v>
      </c>
      <c r="I70" s="37">
        <v>4</v>
      </c>
      <c r="J70" s="37">
        <v>5</v>
      </c>
      <c r="K70" s="37">
        <v>6</v>
      </c>
      <c r="L70" s="37">
        <v>7</v>
      </c>
      <c r="M70" s="37">
        <v>8</v>
      </c>
      <c r="N70" s="37">
        <v>9</v>
      </c>
      <c r="O70" s="37">
        <v>10</v>
      </c>
      <c r="P70" s="37">
        <v>11</v>
      </c>
      <c r="Q70" s="37">
        <v>12</v>
      </c>
      <c r="R70" s="37">
        <v>13</v>
      </c>
      <c r="S70" s="37">
        <v>14</v>
      </c>
      <c r="T70" s="37">
        <v>15</v>
      </c>
      <c r="U70" s="37">
        <v>16</v>
      </c>
      <c r="V70" s="37">
        <v>17</v>
      </c>
      <c r="W70" s="37">
        <v>18</v>
      </c>
      <c r="X70" s="37">
        <v>19</v>
      </c>
      <c r="Y70" s="37">
        <v>20</v>
      </c>
      <c r="Z70" s="37">
        <v>21</v>
      </c>
      <c r="AA70" s="37">
        <v>22</v>
      </c>
      <c r="AB70" s="135"/>
      <c r="AC70" s="136"/>
      <c r="AD70" s="137">
        <f>(AB71+AB72+AB73+AB74+AB75)</f>
        <v>0</v>
      </c>
      <c r="AE70" s="86">
        <f>(AC76+AC77+AC78)</f>
        <v>0</v>
      </c>
      <c r="AF70" s="11"/>
      <c r="AG70" s="24"/>
      <c r="AH70" s="11"/>
      <c r="AI70" s="11"/>
      <c r="AJ70" s="11"/>
      <c r="AK70" s="19"/>
      <c r="AL70" s="20"/>
      <c r="AM70" s="18"/>
    </row>
    <row r="71" spans="1:39" ht="18.75">
      <c r="A71" s="79">
        <v>1</v>
      </c>
      <c r="B71" s="52" t="s">
        <v>129</v>
      </c>
      <c r="C71" s="2">
        <v>25</v>
      </c>
      <c r="D71" s="66">
        <v>0</v>
      </c>
      <c r="E71" s="4" t="s">
        <v>27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51">
        <f>SUM(F71:AA71)</f>
        <v>0</v>
      </c>
      <c r="AC71" s="47"/>
      <c r="AD71" s="45" t="s">
        <v>28</v>
      </c>
      <c r="AE71" s="80"/>
      <c r="AF71" s="18"/>
      <c r="AG71" s="19"/>
      <c r="AH71" s="18"/>
      <c r="AI71" s="18"/>
      <c r="AJ71" s="18"/>
      <c r="AK71" s="19"/>
      <c r="AL71" s="25"/>
      <c r="AM71" s="18"/>
    </row>
    <row r="72" spans="1:39" ht="18.75">
      <c r="A72" s="79">
        <v>2</v>
      </c>
      <c r="B72" s="52" t="s">
        <v>130</v>
      </c>
      <c r="C72" s="2">
        <v>22</v>
      </c>
      <c r="D72" s="67">
        <v>0</v>
      </c>
      <c r="E72" s="5" t="s">
        <v>27</v>
      </c>
      <c r="F72" s="2"/>
      <c r="G72" s="2"/>
      <c r="H72" s="2"/>
      <c r="I72" s="2"/>
      <c r="J72" s="12"/>
      <c r="K72" s="2"/>
      <c r="L72" s="2"/>
      <c r="M72" s="12"/>
      <c r="N72" s="12"/>
      <c r="O72" s="13"/>
      <c r="P72" s="2"/>
      <c r="Q72" s="7"/>
      <c r="R72" s="2"/>
      <c r="S72" s="7"/>
      <c r="T72" s="7"/>
      <c r="U72" s="7"/>
      <c r="V72" s="7"/>
      <c r="W72" s="7"/>
      <c r="X72" s="7"/>
      <c r="Y72" s="7"/>
      <c r="Z72" s="7"/>
      <c r="AA72" s="7"/>
      <c r="AB72" s="51">
        <f>SUM(F72:AA72)</f>
        <v>0</v>
      </c>
      <c r="AC72" s="47"/>
      <c r="AD72" s="45" t="s">
        <v>28</v>
      </c>
      <c r="AE72" s="80"/>
      <c r="AF72" s="18"/>
      <c r="AG72" s="19"/>
      <c r="AH72" s="18"/>
      <c r="AI72" s="18"/>
      <c r="AJ72" s="18"/>
      <c r="AK72" s="19"/>
      <c r="AL72" s="25"/>
      <c r="AM72" s="18"/>
    </row>
    <row r="73" spans="1:39" ht="18.75">
      <c r="A73" s="79">
        <v>3</v>
      </c>
      <c r="B73" s="52" t="s">
        <v>83</v>
      </c>
      <c r="C73" s="2">
        <v>52</v>
      </c>
      <c r="D73" s="67">
        <v>18</v>
      </c>
      <c r="E73" s="5" t="s">
        <v>2</v>
      </c>
      <c r="F73" s="2"/>
      <c r="G73" s="2"/>
      <c r="H73" s="2"/>
      <c r="I73" s="2"/>
      <c r="J73" s="12"/>
      <c r="K73" s="2"/>
      <c r="L73" s="2"/>
      <c r="M73" s="12"/>
      <c r="N73" s="12"/>
      <c r="O73" s="13"/>
      <c r="P73" s="2"/>
      <c r="Q73" s="7"/>
      <c r="R73" s="2"/>
      <c r="S73" s="7"/>
      <c r="T73" s="7"/>
      <c r="U73" s="7"/>
      <c r="V73" s="7"/>
      <c r="W73" s="7"/>
      <c r="X73" s="7"/>
      <c r="Y73" s="7"/>
      <c r="Z73" s="7"/>
      <c r="AA73" s="7"/>
      <c r="AB73" s="51">
        <f aca="true" t="shared" si="6" ref="AB73:AB78">SUM(F73:AA73)</f>
        <v>0</v>
      </c>
      <c r="AC73" s="47"/>
      <c r="AD73" s="87" t="s">
        <v>28</v>
      </c>
      <c r="AE73" s="80"/>
      <c r="AF73" s="18"/>
      <c r="AG73" s="19"/>
      <c r="AH73" s="18"/>
      <c r="AI73" s="18"/>
      <c r="AJ73" s="18"/>
      <c r="AK73" s="19"/>
      <c r="AL73" s="25"/>
      <c r="AM73" s="18"/>
    </row>
    <row r="74" spans="1:39" ht="18.75">
      <c r="A74" s="79">
        <v>4</v>
      </c>
      <c r="B74" s="52" t="s">
        <v>84</v>
      </c>
      <c r="C74" s="2">
        <v>47</v>
      </c>
      <c r="D74" s="67">
        <v>0</v>
      </c>
      <c r="E74" s="5" t="s">
        <v>3</v>
      </c>
      <c r="F74" s="2"/>
      <c r="G74" s="2"/>
      <c r="H74" s="2"/>
      <c r="I74" s="2"/>
      <c r="J74" s="12"/>
      <c r="K74" s="2"/>
      <c r="L74" s="2"/>
      <c r="M74" s="12"/>
      <c r="N74" s="12"/>
      <c r="O74" s="13"/>
      <c r="P74" s="2"/>
      <c r="Q74" s="7"/>
      <c r="R74" s="2"/>
      <c r="S74" s="2"/>
      <c r="T74" s="6"/>
      <c r="U74" s="2"/>
      <c r="V74" s="2"/>
      <c r="W74" s="9"/>
      <c r="X74" s="9"/>
      <c r="Y74" s="9"/>
      <c r="Z74" s="9"/>
      <c r="AA74" s="9"/>
      <c r="AB74" s="51">
        <f t="shared" si="6"/>
        <v>0</v>
      </c>
      <c r="AC74" s="47"/>
      <c r="AD74" s="87" t="s">
        <v>28</v>
      </c>
      <c r="AE74" s="80"/>
      <c r="AF74" s="18"/>
      <c r="AG74" s="19"/>
      <c r="AH74" s="18"/>
      <c r="AI74" s="18"/>
      <c r="AJ74" s="18"/>
      <c r="AK74" s="19"/>
      <c r="AL74" s="25"/>
      <c r="AM74" s="18"/>
    </row>
    <row r="75" spans="1:39" ht="18.75">
      <c r="A75" s="79">
        <v>5</v>
      </c>
      <c r="B75" s="52" t="s">
        <v>85</v>
      </c>
      <c r="C75" s="2">
        <v>40</v>
      </c>
      <c r="D75" s="67">
        <v>0</v>
      </c>
      <c r="E75" s="5" t="s">
        <v>3</v>
      </c>
      <c r="F75" s="2"/>
      <c r="G75" s="2"/>
      <c r="H75" s="2"/>
      <c r="I75" s="2"/>
      <c r="J75" s="12"/>
      <c r="K75" s="2"/>
      <c r="L75" s="2"/>
      <c r="M75" s="12"/>
      <c r="N75" s="12"/>
      <c r="O75" s="13"/>
      <c r="P75" s="2"/>
      <c r="Q75" s="7"/>
      <c r="R75" s="2"/>
      <c r="S75" s="7"/>
      <c r="T75" s="7"/>
      <c r="U75" s="7"/>
      <c r="V75" s="7"/>
      <c r="W75" s="10"/>
      <c r="X75" s="10"/>
      <c r="Y75" s="10"/>
      <c r="Z75" s="10"/>
      <c r="AA75" s="10"/>
      <c r="AB75" s="51">
        <f t="shared" si="6"/>
        <v>0</v>
      </c>
      <c r="AC75" s="47"/>
      <c r="AD75" s="87" t="s">
        <v>28</v>
      </c>
      <c r="AE75" s="80"/>
      <c r="AF75" s="18"/>
      <c r="AG75" s="19"/>
      <c r="AH75" s="18"/>
      <c r="AI75" s="18"/>
      <c r="AJ75" s="18"/>
      <c r="AK75" s="19"/>
      <c r="AL75" s="25"/>
      <c r="AM75" s="18"/>
    </row>
    <row r="76" spans="1:39" ht="18.75">
      <c r="A76" s="79">
        <v>6</v>
      </c>
      <c r="B76" s="52" t="s">
        <v>86</v>
      </c>
      <c r="C76" s="2">
        <v>15</v>
      </c>
      <c r="D76" s="67">
        <v>0</v>
      </c>
      <c r="E76" s="5" t="s">
        <v>3</v>
      </c>
      <c r="F76" s="2"/>
      <c r="G76" s="2"/>
      <c r="H76" s="64"/>
      <c r="I76" s="64"/>
      <c r="J76" s="2"/>
      <c r="K76" s="2"/>
      <c r="L76" s="2"/>
      <c r="M76" s="2"/>
      <c r="N76" s="6"/>
      <c r="O76" s="2"/>
      <c r="P76" s="2"/>
      <c r="Q76" s="2"/>
      <c r="R76" s="2"/>
      <c r="S76" s="2"/>
      <c r="T76" s="2"/>
      <c r="U76" s="2"/>
      <c r="V76" s="2"/>
      <c r="W76" s="9"/>
      <c r="X76" s="9"/>
      <c r="Y76" s="9"/>
      <c r="Z76" s="9"/>
      <c r="AA76" s="9"/>
      <c r="AB76" s="51">
        <f t="shared" si="6"/>
        <v>0</v>
      </c>
      <c r="AC76" s="47"/>
      <c r="AD76" s="88"/>
      <c r="AE76" s="81" t="s">
        <v>31</v>
      </c>
      <c r="AF76" s="18"/>
      <c r="AG76" s="19"/>
      <c r="AH76" s="18"/>
      <c r="AI76" s="18"/>
      <c r="AJ76" s="18"/>
      <c r="AK76" s="19"/>
      <c r="AL76" s="25"/>
      <c r="AM76" s="18"/>
    </row>
    <row r="77" spans="1:39" ht="18.75">
      <c r="A77" s="79">
        <v>7</v>
      </c>
      <c r="B77" s="52" t="s">
        <v>87</v>
      </c>
      <c r="C77" s="2">
        <v>38</v>
      </c>
      <c r="D77" s="67">
        <v>0</v>
      </c>
      <c r="E77" s="5" t="s">
        <v>27</v>
      </c>
      <c r="F77" s="2"/>
      <c r="G77" s="2"/>
      <c r="H77" s="64"/>
      <c r="I77" s="64"/>
      <c r="J77" s="2"/>
      <c r="K77" s="2"/>
      <c r="L77" s="2"/>
      <c r="M77" s="64"/>
      <c r="N77" s="6"/>
      <c r="O77" s="2"/>
      <c r="P77" s="2"/>
      <c r="Q77" s="2"/>
      <c r="R77" s="2"/>
      <c r="S77" s="2"/>
      <c r="T77" s="2"/>
      <c r="U77" s="2"/>
      <c r="V77" s="2"/>
      <c r="W77" s="9"/>
      <c r="X77" s="9"/>
      <c r="Y77" s="9"/>
      <c r="Z77" s="9"/>
      <c r="AA77" s="9"/>
      <c r="AB77" s="51">
        <f t="shared" si="6"/>
        <v>0</v>
      </c>
      <c r="AC77" s="47"/>
      <c r="AD77" s="88"/>
      <c r="AE77" s="81" t="s">
        <v>31</v>
      </c>
      <c r="AF77" s="18"/>
      <c r="AG77" s="19"/>
      <c r="AH77" s="18"/>
      <c r="AI77" s="18"/>
      <c r="AJ77" s="18"/>
      <c r="AK77" s="19"/>
      <c r="AL77" s="25"/>
      <c r="AM77" s="18"/>
    </row>
    <row r="78" spans="1:39" ht="18.75">
      <c r="A78" s="79">
        <v>8</v>
      </c>
      <c r="B78" s="52"/>
      <c r="C78" s="2"/>
      <c r="D78" s="66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1"/>
      <c r="AC78" s="47"/>
      <c r="AD78" s="88"/>
      <c r="AE78" s="81" t="s">
        <v>31</v>
      </c>
      <c r="AF78" s="18"/>
      <c r="AG78" s="19"/>
      <c r="AH78" s="18"/>
      <c r="AI78" s="18"/>
      <c r="AJ78" s="18"/>
      <c r="AK78" s="19"/>
      <c r="AL78" s="25"/>
      <c r="AM78" s="18"/>
    </row>
    <row r="79" spans="1:39" ht="19.5" thickBot="1">
      <c r="A79" s="97">
        <v>9</v>
      </c>
      <c r="B79" s="58"/>
      <c r="C79" s="40"/>
      <c r="D79" s="68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59"/>
      <c r="AC79" s="60"/>
      <c r="AD79" s="90"/>
      <c r="AE79" s="91"/>
      <c r="AF79" s="18"/>
      <c r="AG79" s="19"/>
      <c r="AH79" s="18"/>
      <c r="AI79" s="18"/>
      <c r="AJ79" s="18"/>
      <c r="AK79" s="19"/>
      <c r="AL79" s="25"/>
      <c r="AM79" s="18"/>
    </row>
    <row r="80" spans="1:39" ht="18.75">
      <c r="A80" s="27"/>
      <c r="B80" s="44" t="s">
        <v>88</v>
      </c>
      <c r="C80" s="57"/>
      <c r="D80" s="71"/>
      <c r="E80" s="53">
        <f>SUM(AB81:AB89)</f>
        <v>0</v>
      </c>
      <c r="F80" s="37">
        <v>1</v>
      </c>
      <c r="G80" s="37">
        <v>2</v>
      </c>
      <c r="H80" s="37">
        <v>3</v>
      </c>
      <c r="I80" s="37">
        <v>4</v>
      </c>
      <c r="J80" s="37">
        <v>5</v>
      </c>
      <c r="K80" s="37">
        <v>6</v>
      </c>
      <c r="L80" s="37">
        <v>7</v>
      </c>
      <c r="M80" s="37">
        <v>8</v>
      </c>
      <c r="N80" s="37">
        <v>9</v>
      </c>
      <c r="O80" s="37">
        <v>10</v>
      </c>
      <c r="P80" s="37">
        <v>11</v>
      </c>
      <c r="Q80" s="37">
        <v>12</v>
      </c>
      <c r="R80" s="37">
        <v>13</v>
      </c>
      <c r="S80" s="37">
        <v>14</v>
      </c>
      <c r="T80" s="37">
        <v>15</v>
      </c>
      <c r="U80" s="37">
        <v>16</v>
      </c>
      <c r="V80" s="37">
        <v>17</v>
      </c>
      <c r="W80" s="37">
        <v>18</v>
      </c>
      <c r="X80" s="37">
        <v>19</v>
      </c>
      <c r="Y80" s="37">
        <v>20</v>
      </c>
      <c r="Z80" s="37">
        <v>21</v>
      </c>
      <c r="AA80" s="37">
        <v>22</v>
      </c>
      <c r="AB80" s="51"/>
      <c r="AC80" s="48"/>
      <c r="AD80" s="94">
        <f>SUM(AB81:AB85)</f>
        <v>0</v>
      </c>
      <c r="AE80" s="86">
        <f>(AC86+AC87+AC88)</f>
        <v>0</v>
      </c>
      <c r="AF80" s="11"/>
      <c r="AG80" s="24"/>
      <c r="AH80" s="11"/>
      <c r="AI80" s="11"/>
      <c r="AJ80" s="11"/>
      <c r="AK80" s="19"/>
      <c r="AL80" s="20"/>
      <c r="AM80" s="18"/>
    </row>
    <row r="81" spans="1:39" ht="18.75">
      <c r="A81" s="79">
        <v>1</v>
      </c>
      <c r="B81" s="52" t="s">
        <v>89</v>
      </c>
      <c r="C81" s="2">
        <v>23</v>
      </c>
      <c r="D81" s="66">
        <v>14</v>
      </c>
      <c r="E81" s="4" t="s">
        <v>27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6"/>
      <c r="S81" s="13"/>
      <c r="T81" s="13"/>
      <c r="U81" s="7"/>
      <c r="V81" s="7"/>
      <c r="W81" s="7"/>
      <c r="X81" s="7"/>
      <c r="Y81" s="7"/>
      <c r="Z81" s="7"/>
      <c r="AA81" s="7"/>
      <c r="AB81" s="51">
        <f aca="true" t="shared" si="7" ref="AB81:AB88">SUM(F81:AA81)</f>
        <v>0</v>
      </c>
      <c r="AC81" s="47"/>
      <c r="AD81" s="87" t="s">
        <v>28</v>
      </c>
      <c r="AE81" s="80"/>
      <c r="AF81" s="18"/>
      <c r="AG81" s="19"/>
      <c r="AH81" s="18"/>
      <c r="AI81" s="18"/>
      <c r="AJ81" s="18"/>
      <c r="AK81" s="19"/>
      <c r="AL81" s="25"/>
      <c r="AM81" s="18"/>
    </row>
    <row r="82" spans="1:39" ht="18.75" customHeight="1">
      <c r="A82" s="79">
        <v>2</v>
      </c>
      <c r="B82" s="52" t="s">
        <v>90</v>
      </c>
      <c r="C82" s="2">
        <v>22</v>
      </c>
      <c r="D82" s="67">
        <v>21</v>
      </c>
      <c r="E82" s="5" t="s">
        <v>27</v>
      </c>
      <c r="F82" s="12"/>
      <c r="G82" s="12"/>
      <c r="H82" s="12"/>
      <c r="I82" s="12"/>
      <c r="J82" s="12"/>
      <c r="K82" s="12"/>
      <c r="L82" s="13"/>
      <c r="M82" s="12"/>
      <c r="N82" s="12"/>
      <c r="O82" s="13"/>
      <c r="P82" s="13"/>
      <c r="Q82" s="12"/>
      <c r="R82" s="13"/>
      <c r="S82" s="13"/>
      <c r="T82" s="13"/>
      <c r="U82" s="7"/>
      <c r="V82" s="7"/>
      <c r="W82" s="7"/>
      <c r="X82" s="7"/>
      <c r="Y82" s="7"/>
      <c r="Z82" s="7"/>
      <c r="AA82" s="7"/>
      <c r="AB82" s="51">
        <f t="shared" si="7"/>
        <v>0</v>
      </c>
      <c r="AC82" s="47"/>
      <c r="AD82" s="87" t="s">
        <v>28</v>
      </c>
      <c r="AE82" s="80"/>
      <c r="AF82" s="18"/>
      <c r="AG82" s="19"/>
      <c r="AH82" s="18"/>
      <c r="AI82" s="18"/>
      <c r="AJ82" s="18"/>
      <c r="AK82" s="19"/>
      <c r="AL82" s="25"/>
      <c r="AM82" s="18"/>
    </row>
    <row r="83" spans="1:39" ht="18.75">
      <c r="A83" s="79">
        <v>3</v>
      </c>
      <c r="B83" s="52" t="s">
        <v>91</v>
      </c>
      <c r="C83" s="2">
        <v>46</v>
      </c>
      <c r="D83" s="67">
        <v>16</v>
      </c>
      <c r="E83" s="5" t="s">
        <v>2</v>
      </c>
      <c r="F83" s="12"/>
      <c r="G83" s="12"/>
      <c r="H83" s="12"/>
      <c r="I83" s="12"/>
      <c r="J83" s="12"/>
      <c r="K83" s="12"/>
      <c r="L83" s="13"/>
      <c r="M83" s="12"/>
      <c r="N83" s="12"/>
      <c r="O83" s="13"/>
      <c r="P83" s="13"/>
      <c r="Q83" s="12"/>
      <c r="R83" s="13"/>
      <c r="S83" s="13"/>
      <c r="T83" s="13"/>
      <c r="U83" s="7"/>
      <c r="V83" s="7"/>
      <c r="W83" s="7"/>
      <c r="X83" s="7"/>
      <c r="Y83" s="7"/>
      <c r="Z83" s="7"/>
      <c r="AA83" s="7"/>
      <c r="AB83" s="51">
        <f t="shared" si="7"/>
        <v>0</v>
      </c>
      <c r="AC83" s="47"/>
      <c r="AD83" s="87" t="s">
        <v>28</v>
      </c>
      <c r="AE83" s="80"/>
      <c r="AF83" s="18"/>
      <c r="AG83" s="19"/>
      <c r="AH83" s="18"/>
      <c r="AI83" s="18"/>
      <c r="AJ83" s="18"/>
      <c r="AK83" s="19"/>
      <c r="AL83" s="25"/>
      <c r="AM83" s="18"/>
    </row>
    <row r="84" spans="1:39" ht="18.75">
      <c r="A84" s="79">
        <v>4</v>
      </c>
      <c r="B84" s="52" t="s">
        <v>92</v>
      </c>
      <c r="C84" s="2">
        <v>18</v>
      </c>
      <c r="D84" s="67">
        <v>18</v>
      </c>
      <c r="E84" s="5" t="s">
        <v>3</v>
      </c>
      <c r="F84" s="12"/>
      <c r="G84" s="12"/>
      <c r="H84" s="12"/>
      <c r="I84" s="12"/>
      <c r="J84" s="12"/>
      <c r="K84" s="12"/>
      <c r="L84" s="13"/>
      <c r="M84" s="12"/>
      <c r="N84" s="12"/>
      <c r="O84" s="13"/>
      <c r="P84" s="13"/>
      <c r="Q84" s="12"/>
      <c r="R84" s="13"/>
      <c r="S84" s="13"/>
      <c r="T84" s="13"/>
      <c r="U84" s="7"/>
      <c r="V84" s="7"/>
      <c r="W84" s="7"/>
      <c r="X84" s="7"/>
      <c r="Y84" s="7"/>
      <c r="Z84" s="7"/>
      <c r="AA84" s="7"/>
      <c r="AB84" s="51">
        <f t="shared" si="7"/>
        <v>0</v>
      </c>
      <c r="AC84" s="47"/>
      <c r="AD84" s="87" t="s">
        <v>28</v>
      </c>
      <c r="AE84" s="80"/>
      <c r="AF84" s="18"/>
      <c r="AG84" s="19"/>
      <c r="AH84" s="18"/>
      <c r="AI84" s="18"/>
      <c r="AJ84" s="18"/>
      <c r="AK84" s="19"/>
      <c r="AL84" s="25"/>
      <c r="AM84" s="18"/>
    </row>
    <row r="85" spans="1:39" ht="18.75">
      <c r="A85" s="79">
        <v>5</v>
      </c>
      <c r="B85" s="52" t="s">
        <v>93</v>
      </c>
      <c r="C85" s="2">
        <v>23</v>
      </c>
      <c r="D85" s="67">
        <v>0</v>
      </c>
      <c r="E85" s="5" t="s">
        <v>3</v>
      </c>
      <c r="F85" s="12"/>
      <c r="G85" s="12"/>
      <c r="H85" s="12"/>
      <c r="I85" s="12"/>
      <c r="J85" s="12"/>
      <c r="K85" s="12"/>
      <c r="L85" s="13"/>
      <c r="M85" s="12"/>
      <c r="N85" s="12"/>
      <c r="O85" s="13"/>
      <c r="P85" s="13"/>
      <c r="Q85" s="12"/>
      <c r="R85" s="13"/>
      <c r="S85" s="13"/>
      <c r="T85" s="13"/>
      <c r="U85" s="7"/>
      <c r="V85" s="7"/>
      <c r="W85" s="7"/>
      <c r="X85" s="7"/>
      <c r="Y85" s="7"/>
      <c r="Z85" s="7"/>
      <c r="AA85" s="7"/>
      <c r="AB85" s="51">
        <f t="shared" si="7"/>
        <v>0</v>
      </c>
      <c r="AC85" s="47"/>
      <c r="AD85" s="87" t="s">
        <v>28</v>
      </c>
      <c r="AE85" s="80"/>
      <c r="AF85" s="18"/>
      <c r="AG85" s="19"/>
      <c r="AH85" s="18"/>
      <c r="AI85" s="18"/>
      <c r="AJ85" s="18"/>
      <c r="AK85" s="19"/>
      <c r="AL85" s="25"/>
      <c r="AM85" s="18"/>
    </row>
    <row r="86" spans="1:39" ht="18.75">
      <c r="A86" s="79">
        <v>6</v>
      </c>
      <c r="B86" s="52" t="s">
        <v>94</v>
      </c>
      <c r="C86" s="2">
        <v>47</v>
      </c>
      <c r="D86" s="67">
        <v>0</v>
      </c>
      <c r="E86" s="5" t="s">
        <v>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2"/>
      <c r="V86" s="2"/>
      <c r="W86" s="2"/>
      <c r="X86" s="2"/>
      <c r="Y86" s="2"/>
      <c r="Z86" s="2"/>
      <c r="AA86" s="2"/>
      <c r="AB86" s="51">
        <f t="shared" si="7"/>
        <v>0</v>
      </c>
      <c r="AC86" s="47"/>
      <c r="AD86" s="88"/>
      <c r="AE86" s="81" t="s">
        <v>31</v>
      </c>
      <c r="AF86" s="18"/>
      <c r="AG86" s="19"/>
      <c r="AH86" s="18"/>
      <c r="AI86" s="18"/>
      <c r="AJ86" s="18"/>
      <c r="AK86" s="19"/>
      <c r="AL86" s="25"/>
      <c r="AM86" s="18"/>
    </row>
    <row r="87" spans="1:39" ht="18.75">
      <c r="A87" s="79">
        <v>7</v>
      </c>
      <c r="B87" s="52"/>
      <c r="C87" s="2"/>
      <c r="D87" s="66"/>
      <c r="E87" s="4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4"/>
      <c r="Q87" s="12"/>
      <c r="R87" s="12"/>
      <c r="S87" s="12"/>
      <c r="T87" s="12"/>
      <c r="U87" s="2"/>
      <c r="V87" s="2"/>
      <c r="W87" s="2"/>
      <c r="X87" s="2"/>
      <c r="Y87" s="2"/>
      <c r="Z87" s="6"/>
      <c r="AA87" s="2"/>
      <c r="AB87" s="51"/>
      <c r="AC87" s="47"/>
      <c r="AD87" s="88"/>
      <c r="AE87" s="81" t="s">
        <v>31</v>
      </c>
      <c r="AF87" s="18"/>
      <c r="AG87" s="19"/>
      <c r="AH87" s="18"/>
      <c r="AI87" s="18"/>
      <c r="AJ87" s="18"/>
      <c r="AK87" s="19"/>
      <c r="AL87" s="25"/>
      <c r="AM87" s="18"/>
    </row>
    <row r="88" spans="1:39" ht="18.75">
      <c r="A88" s="30">
        <v>8</v>
      </c>
      <c r="B88" s="52"/>
      <c r="C88" s="2"/>
      <c r="D88" s="67"/>
      <c r="E88" s="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2"/>
      <c r="V88" s="2"/>
      <c r="W88" s="2"/>
      <c r="X88" s="2"/>
      <c r="Y88" s="2"/>
      <c r="Z88" s="2"/>
      <c r="AA88" s="2"/>
      <c r="AB88" s="51"/>
      <c r="AC88" s="47"/>
      <c r="AD88" s="88"/>
      <c r="AE88" s="81" t="s">
        <v>31</v>
      </c>
      <c r="AF88" s="18"/>
      <c r="AG88" s="19"/>
      <c r="AH88" s="18"/>
      <c r="AI88" s="18"/>
      <c r="AJ88" s="18"/>
      <c r="AK88" s="19"/>
      <c r="AL88" s="25"/>
      <c r="AM88" s="18"/>
    </row>
    <row r="89" spans="1:39" ht="19.5" thickBot="1">
      <c r="A89" s="31">
        <v>9</v>
      </c>
      <c r="B89" s="58"/>
      <c r="C89" s="40"/>
      <c r="D89" s="68"/>
      <c r="E89" s="39"/>
      <c r="F89" s="40"/>
      <c r="G89" s="40"/>
      <c r="H89" s="40"/>
      <c r="I89" s="40"/>
      <c r="J89" s="40"/>
      <c r="K89" s="40"/>
      <c r="L89" s="40"/>
      <c r="M89" s="40"/>
      <c r="N89" s="35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59"/>
      <c r="AC89" s="60"/>
      <c r="AD89" s="90"/>
      <c r="AE89" s="91"/>
      <c r="AF89" s="18"/>
      <c r="AG89" s="19"/>
      <c r="AH89" s="18"/>
      <c r="AI89" s="18"/>
      <c r="AJ89" s="18"/>
      <c r="AK89" s="19"/>
      <c r="AL89" s="25"/>
      <c r="AM89" s="18"/>
    </row>
    <row r="90" spans="1:39" ht="18.75">
      <c r="A90" s="30"/>
      <c r="B90" s="44" t="s">
        <v>95</v>
      </c>
      <c r="C90" s="57"/>
      <c r="D90" s="71"/>
      <c r="E90" s="54">
        <f>SUM(AB91:AB99)</f>
        <v>0</v>
      </c>
      <c r="F90" s="37">
        <v>1</v>
      </c>
      <c r="G90" s="37">
        <v>2</v>
      </c>
      <c r="H90" s="37">
        <v>3</v>
      </c>
      <c r="I90" s="37">
        <v>4</v>
      </c>
      <c r="J90" s="37">
        <v>5</v>
      </c>
      <c r="K90" s="37">
        <v>6</v>
      </c>
      <c r="L90" s="37">
        <v>7</v>
      </c>
      <c r="M90" s="37">
        <v>8</v>
      </c>
      <c r="N90" s="37">
        <v>9</v>
      </c>
      <c r="O90" s="37">
        <v>10</v>
      </c>
      <c r="P90" s="37">
        <v>11</v>
      </c>
      <c r="Q90" s="37">
        <v>12</v>
      </c>
      <c r="R90" s="37">
        <v>13</v>
      </c>
      <c r="S90" s="37">
        <v>14</v>
      </c>
      <c r="T90" s="37">
        <v>15</v>
      </c>
      <c r="U90" s="37">
        <v>16</v>
      </c>
      <c r="V90" s="37">
        <v>17</v>
      </c>
      <c r="W90" s="37">
        <v>18</v>
      </c>
      <c r="X90" s="37">
        <v>19</v>
      </c>
      <c r="Y90" s="37">
        <v>20</v>
      </c>
      <c r="Z90" s="37">
        <v>21</v>
      </c>
      <c r="AA90" s="37">
        <v>22</v>
      </c>
      <c r="AB90" s="51"/>
      <c r="AC90" s="47"/>
      <c r="AD90" s="85">
        <f>(AB91+AB92+AB93+AB94+AB95)</f>
        <v>0</v>
      </c>
      <c r="AE90" s="86">
        <f>(AC96+AC97)</f>
        <v>0</v>
      </c>
      <c r="AF90" s="11"/>
      <c r="AG90" s="24"/>
      <c r="AH90" s="11"/>
      <c r="AI90" s="11"/>
      <c r="AJ90" s="11"/>
      <c r="AK90" s="19"/>
      <c r="AL90" s="20"/>
      <c r="AM90" s="18"/>
    </row>
    <row r="91" spans="1:39" ht="18.75" customHeight="1">
      <c r="A91" s="79">
        <v>1</v>
      </c>
      <c r="B91" s="52" t="s">
        <v>96</v>
      </c>
      <c r="C91" s="2">
        <v>21</v>
      </c>
      <c r="D91" s="66">
        <v>12</v>
      </c>
      <c r="E91" s="4" t="s">
        <v>27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51">
        <f aca="true" t="shared" si="8" ref="AB91:AB97">SUM(F91:AA91)</f>
        <v>0</v>
      </c>
      <c r="AC91" s="47"/>
      <c r="AD91" s="87" t="s">
        <v>28</v>
      </c>
      <c r="AE91" s="80"/>
      <c r="AF91" s="18"/>
      <c r="AG91" s="19"/>
      <c r="AH91" s="18"/>
      <c r="AI91" s="18"/>
      <c r="AJ91" s="18"/>
      <c r="AK91" s="19"/>
      <c r="AL91" s="25"/>
      <c r="AM91" s="18"/>
    </row>
    <row r="92" spans="1:39" ht="18.75" customHeight="1">
      <c r="A92" s="79">
        <v>2</v>
      </c>
      <c r="B92" s="52" t="s">
        <v>97</v>
      </c>
      <c r="C92" s="2">
        <v>17</v>
      </c>
      <c r="D92" s="67">
        <v>0</v>
      </c>
      <c r="E92" s="5" t="s">
        <v>27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3"/>
      <c r="T92" s="13"/>
      <c r="U92" s="13"/>
      <c r="V92" s="13"/>
      <c r="W92" s="12"/>
      <c r="X92" s="12"/>
      <c r="Y92" s="12"/>
      <c r="Z92" s="12"/>
      <c r="AA92" s="12"/>
      <c r="AB92" s="51">
        <f t="shared" si="8"/>
        <v>0</v>
      </c>
      <c r="AC92" s="47"/>
      <c r="AD92" s="87" t="s">
        <v>28</v>
      </c>
      <c r="AE92" s="80"/>
      <c r="AF92" s="18"/>
      <c r="AG92" s="19"/>
      <c r="AH92" s="18"/>
      <c r="AI92" s="18"/>
      <c r="AJ92" s="18"/>
      <c r="AK92" s="19"/>
      <c r="AL92" s="25"/>
      <c r="AM92" s="18"/>
    </row>
    <row r="93" spans="1:39" ht="18.75" customHeight="1">
      <c r="A93" s="79">
        <v>3</v>
      </c>
      <c r="B93" s="52" t="s">
        <v>98</v>
      </c>
      <c r="C93" s="2">
        <v>20</v>
      </c>
      <c r="D93" s="67">
        <v>0</v>
      </c>
      <c r="E93" s="5" t="s">
        <v>2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3"/>
      <c r="T93" s="13"/>
      <c r="U93" s="13"/>
      <c r="V93" s="13"/>
      <c r="W93" s="12"/>
      <c r="X93" s="12"/>
      <c r="Y93" s="12"/>
      <c r="Z93" s="12"/>
      <c r="AA93" s="12"/>
      <c r="AB93" s="51">
        <f t="shared" si="8"/>
        <v>0</v>
      </c>
      <c r="AC93" s="47"/>
      <c r="AD93" s="87" t="s">
        <v>28</v>
      </c>
      <c r="AE93" s="80"/>
      <c r="AF93" s="18"/>
      <c r="AG93" s="19"/>
      <c r="AH93" s="18"/>
      <c r="AI93" s="18"/>
      <c r="AJ93" s="18"/>
      <c r="AK93" s="19"/>
      <c r="AL93" s="25"/>
      <c r="AM93" s="18"/>
    </row>
    <row r="94" spans="1:39" ht="18.75" customHeight="1">
      <c r="A94" s="79">
        <v>4</v>
      </c>
      <c r="B94" s="52" t="s">
        <v>99</v>
      </c>
      <c r="C94" s="2">
        <v>16</v>
      </c>
      <c r="D94" s="67">
        <v>0</v>
      </c>
      <c r="E94" s="5" t="s">
        <v>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13"/>
      <c r="T94" s="13"/>
      <c r="U94" s="13"/>
      <c r="V94" s="13"/>
      <c r="W94" s="12"/>
      <c r="X94" s="12"/>
      <c r="Y94" s="12"/>
      <c r="Z94" s="12"/>
      <c r="AA94" s="12"/>
      <c r="AB94" s="51">
        <f t="shared" si="8"/>
        <v>0</v>
      </c>
      <c r="AC94" s="47"/>
      <c r="AD94" s="87" t="s">
        <v>28</v>
      </c>
      <c r="AE94" s="80"/>
      <c r="AF94" s="18"/>
      <c r="AG94" s="19"/>
      <c r="AH94" s="18"/>
      <c r="AI94" s="18"/>
      <c r="AJ94" s="18"/>
      <c r="AK94" s="19"/>
      <c r="AL94" s="25"/>
      <c r="AM94" s="18"/>
    </row>
    <row r="95" spans="1:39" ht="18.75" customHeight="1">
      <c r="A95" s="79">
        <v>5</v>
      </c>
      <c r="B95" s="52" t="s">
        <v>100</v>
      </c>
      <c r="C95" s="2">
        <v>19</v>
      </c>
      <c r="D95" s="67">
        <v>0</v>
      </c>
      <c r="E95" s="5" t="s">
        <v>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13"/>
      <c r="T95" s="13"/>
      <c r="U95" s="13"/>
      <c r="V95" s="13"/>
      <c r="W95" s="12"/>
      <c r="X95" s="12"/>
      <c r="Y95" s="12"/>
      <c r="Z95" s="12"/>
      <c r="AA95" s="12"/>
      <c r="AB95" s="51">
        <f t="shared" si="8"/>
        <v>0</v>
      </c>
      <c r="AC95" s="47"/>
      <c r="AD95" s="87" t="s">
        <v>28</v>
      </c>
      <c r="AE95" s="80"/>
      <c r="AF95" s="18"/>
      <c r="AG95" s="19"/>
      <c r="AH95" s="18"/>
      <c r="AI95" s="18"/>
      <c r="AJ95" s="18"/>
      <c r="AK95" s="19"/>
      <c r="AL95" s="25"/>
      <c r="AM95" s="18"/>
    </row>
    <row r="96" spans="1:39" ht="18.75" customHeight="1">
      <c r="A96" s="79">
        <v>6</v>
      </c>
      <c r="B96" s="52" t="s">
        <v>101</v>
      </c>
      <c r="C96" s="2">
        <v>38</v>
      </c>
      <c r="D96" s="67">
        <v>0</v>
      </c>
      <c r="E96" s="5" t="s">
        <v>3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13"/>
      <c r="T96" s="13"/>
      <c r="U96" s="13"/>
      <c r="V96" s="13"/>
      <c r="W96" s="12"/>
      <c r="X96" s="12"/>
      <c r="Y96" s="12"/>
      <c r="Z96" s="12"/>
      <c r="AA96" s="12"/>
      <c r="AB96" s="51">
        <f t="shared" si="8"/>
        <v>0</v>
      </c>
      <c r="AC96" s="47"/>
      <c r="AD96" s="88"/>
      <c r="AE96" s="81" t="s">
        <v>31</v>
      </c>
      <c r="AF96" s="18"/>
      <c r="AG96" s="19"/>
      <c r="AH96" s="18"/>
      <c r="AI96" s="18"/>
      <c r="AJ96" s="18"/>
      <c r="AK96" s="19"/>
      <c r="AL96" s="25"/>
      <c r="AM96" s="18"/>
    </row>
    <row r="97" spans="1:39" ht="18.75" customHeight="1">
      <c r="A97" s="79">
        <v>7</v>
      </c>
      <c r="B97" s="52" t="s">
        <v>102</v>
      </c>
      <c r="C97" s="2">
        <v>53</v>
      </c>
      <c r="D97" s="67">
        <v>0</v>
      </c>
      <c r="E97" s="5" t="s">
        <v>3</v>
      </c>
      <c r="F97" s="12"/>
      <c r="G97" s="12"/>
      <c r="H97" s="12"/>
      <c r="I97" s="12"/>
      <c r="J97" s="12"/>
      <c r="K97" s="12"/>
      <c r="L97" s="12"/>
      <c r="M97" s="12"/>
      <c r="N97" s="12"/>
      <c r="O97" s="13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51">
        <f t="shared" si="8"/>
        <v>0</v>
      </c>
      <c r="AC97" s="47"/>
      <c r="AD97" s="88"/>
      <c r="AE97" s="81" t="s">
        <v>31</v>
      </c>
      <c r="AF97" s="18"/>
      <c r="AG97" s="19"/>
      <c r="AH97" s="18"/>
      <c r="AI97" s="18"/>
      <c r="AJ97" s="18"/>
      <c r="AK97" s="19"/>
      <c r="AL97" s="25"/>
      <c r="AM97" s="18"/>
    </row>
    <row r="98" spans="1:39" ht="18.75" customHeight="1">
      <c r="A98" s="79">
        <v>8</v>
      </c>
      <c r="B98" s="52"/>
      <c r="C98" s="2"/>
      <c r="D98" s="67"/>
      <c r="E98" s="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51"/>
      <c r="AC98" s="47"/>
      <c r="AD98" s="89"/>
      <c r="AE98" s="81"/>
      <c r="AF98" s="18"/>
      <c r="AG98" s="19"/>
      <c r="AH98" s="18"/>
      <c r="AI98" s="18"/>
      <c r="AJ98" s="18"/>
      <c r="AK98" s="19"/>
      <c r="AL98" s="25"/>
      <c r="AM98" s="18"/>
    </row>
    <row r="99" spans="1:39" ht="19.5" thickBot="1">
      <c r="A99" s="97">
        <v>9</v>
      </c>
      <c r="B99" s="58"/>
      <c r="C99" s="40"/>
      <c r="D99" s="70"/>
      <c r="E99" s="33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59"/>
      <c r="AC99" s="60"/>
      <c r="AD99" s="99"/>
      <c r="AE99" s="84"/>
      <c r="AF99" s="18"/>
      <c r="AG99" s="19"/>
      <c r="AH99" s="18"/>
      <c r="AI99" s="18"/>
      <c r="AJ99" s="18"/>
      <c r="AK99" s="19"/>
      <c r="AL99" s="25"/>
      <c r="AM99" s="18"/>
    </row>
    <row r="100" spans="1:39" ht="52.5" customHeight="1" thickBot="1">
      <c r="A100" s="116" t="s">
        <v>35</v>
      </c>
      <c r="B100" s="117"/>
      <c r="C100" s="117"/>
      <c r="D100" s="117"/>
      <c r="E100" s="117"/>
      <c r="F100" s="118" t="s">
        <v>4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0"/>
      <c r="AC100" s="75"/>
      <c r="AD100" s="76"/>
      <c r="AE100" s="77"/>
      <c r="AF100" s="72"/>
      <c r="AG100" s="72"/>
      <c r="AH100" s="121"/>
      <c r="AI100" s="121"/>
      <c r="AJ100" s="121"/>
      <c r="AK100" s="121"/>
      <c r="AL100" s="121"/>
      <c r="AM100" s="121"/>
    </row>
    <row r="101" spans="1:39" ht="79.5" customHeight="1">
      <c r="A101" s="30"/>
      <c r="B101" s="3"/>
      <c r="C101" s="2"/>
      <c r="D101" s="122" t="s">
        <v>36</v>
      </c>
      <c r="E101" s="124" t="s">
        <v>1</v>
      </c>
      <c r="F101" s="126" t="s">
        <v>5</v>
      </c>
      <c r="G101" s="110" t="s">
        <v>6</v>
      </c>
      <c r="H101" s="110" t="s">
        <v>7</v>
      </c>
      <c r="I101" s="110" t="s">
        <v>8</v>
      </c>
      <c r="J101" s="110" t="s">
        <v>9</v>
      </c>
      <c r="K101" s="110" t="s">
        <v>10</v>
      </c>
      <c r="L101" s="110" t="s">
        <v>11</v>
      </c>
      <c r="M101" s="110" t="s">
        <v>12</v>
      </c>
      <c r="N101" s="110" t="s">
        <v>13</v>
      </c>
      <c r="O101" s="110" t="s">
        <v>14</v>
      </c>
      <c r="P101" s="110" t="s">
        <v>15</v>
      </c>
      <c r="Q101" s="110" t="s">
        <v>16</v>
      </c>
      <c r="R101" s="110" t="s">
        <v>17</v>
      </c>
      <c r="S101" s="110" t="s">
        <v>18</v>
      </c>
      <c r="T101" s="110" t="s">
        <v>19</v>
      </c>
      <c r="U101" s="110" t="s">
        <v>20</v>
      </c>
      <c r="V101" s="110" t="s">
        <v>21</v>
      </c>
      <c r="W101" s="110" t="s">
        <v>22</v>
      </c>
      <c r="X101" s="110" t="s">
        <v>23</v>
      </c>
      <c r="Y101" s="110" t="s">
        <v>24</v>
      </c>
      <c r="Z101" s="110" t="s">
        <v>25</v>
      </c>
      <c r="AA101" s="112" t="s">
        <v>26</v>
      </c>
      <c r="AB101" s="114" t="s">
        <v>32</v>
      </c>
      <c r="AC101" s="103" t="s">
        <v>33</v>
      </c>
      <c r="AD101" s="105" t="s">
        <v>29</v>
      </c>
      <c r="AE101" s="107" t="s">
        <v>30</v>
      </c>
      <c r="AF101" s="109"/>
      <c r="AG101" s="101"/>
      <c r="AH101" s="100"/>
      <c r="AI101" s="100"/>
      <c r="AJ101" s="100"/>
      <c r="AK101" s="101"/>
      <c r="AL101" s="102"/>
      <c r="AM101" s="102"/>
    </row>
    <row r="102" spans="1:39" ht="16.5" thickBot="1">
      <c r="A102" s="30"/>
      <c r="B102" s="3" t="s">
        <v>0</v>
      </c>
      <c r="C102" s="55" t="s">
        <v>34</v>
      </c>
      <c r="D102" s="123"/>
      <c r="E102" s="125"/>
      <c r="F102" s="128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30"/>
      <c r="AB102" s="131"/>
      <c r="AC102" s="132"/>
      <c r="AD102" s="106"/>
      <c r="AE102" s="108"/>
      <c r="AF102" s="109"/>
      <c r="AG102" s="101"/>
      <c r="AH102" s="100"/>
      <c r="AI102" s="100"/>
      <c r="AJ102" s="100"/>
      <c r="AK102" s="101"/>
      <c r="AL102" s="102"/>
      <c r="AM102" s="102"/>
    </row>
    <row r="103" spans="1:39" ht="18.75">
      <c r="A103" s="27"/>
      <c r="B103" s="36" t="s">
        <v>131</v>
      </c>
      <c r="C103" s="61"/>
      <c r="D103" s="65"/>
      <c r="E103" s="53">
        <f>SUM(AB104:AB112)</f>
        <v>0</v>
      </c>
      <c r="F103" s="37">
        <v>1</v>
      </c>
      <c r="G103" s="37">
        <v>2</v>
      </c>
      <c r="H103" s="37">
        <v>3</v>
      </c>
      <c r="I103" s="37">
        <v>4</v>
      </c>
      <c r="J103" s="37">
        <v>5</v>
      </c>
      <c r="K103" s="37">
        <v>6</v>
      </c>
      <c r="L103" s="37">
        <v>7</v>
      </c>
      <c r="M103" s="37">
        <v>8</v>
      </c>
      <c r="N103" s="37">
        <v>9</v>
      </c>
      <c r="O103" s="37">
        <v>10</v>
      </c>
      <c r="P103" s="37">
        <v>11</v>
      </c>
      <c r="Q103" s="37">
        <v>12</v>
      </c>
      <c r="R103" s="37">
        <v>13</v>
      </c>
      <c r="S103" s="37">
        <v>14</v>
      </c>
      <c r="T103" s="37">
        <v>15</v>
      </c>
      <c r="U103" s="37">
        <v>16</v>
      </c>
      <c r="V103" s="37">
        <v>17</v>
      </c>
      <c r="W103" s="37">
        <v>18</v>
      </c>
      <c r="X103" s="37">
        <v>19</v>
      </c>
      <c r="Y103" s="37">
        <v>20</v>
      </c>
      <c r="Z103" s="37">
        <v>21</v>
      </c>
      <c r="AA103" s="37">
        <v>22</v>
      </c>
      <c r="AB103" s="135"/>
      <c r="AC103" s="136"/>
      <c r="AD103" s="137">
        <f>(AB104+AB105+AB106+AB107+AB108)</f>
        <v>0</v>
      </c>
      <c r="AE103" s="86">
        <f>(AC109)</f>
        <v>0</v>
      </c>
      <c r="AF103" s="11"/>
      <c r="AG103" s="24"/>
      <c r="AH103" s="11"/>
      <c r="AI103" s="11"/>
      <c r="AJ103" s="11"/>
      <c r="AK103" s="19"/>
      <c r="AL103" s="20"/>
      <c r="AM103" s="18"/>
    </row>
    <row r="104" spans="1:39" ht="18.75">
      <c r="A104" s="79">
        <v>1</v>
      </c>
      <c r="B104" s="52" t="s">
        <v>132</v>
      </c>
      <c r="C104" s="2">
        <v>53</v>
      </c>
      <c r="D104" s="66">
        <v>52</v>
      </c>
      <c r="E104" s="4" t="s">
        <v>27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1">
        <f>SUM(F104:AA104)</f>
        <v>0</v>
      </c>
      <c r="AC104" s="47"/>
      <c r="AD104" s="45" t="s">
        <v>28</v>
      </c>
      <c r="AE104" s="80"/>
      <c r="AF104" s="18"/>
      <c r="AG104" s="19"/>
      <c r="AH104" s="18"/>
      <c r="AI104" s="18"/>
      <c r="AJ104" s="18"/>
      <c r="AK104" s="19"/>
      <c r="AL104" s="25"/>
      <c r="AM104" s="18"/>
    </row>
    <row r="105" spans="1:39" ht="18.75">
      <c r="A105" s="79">
        <v>2</v>
      </c>
      <c r="B105" s="52" t="s">
        <v>133</v>
      </c>
      <c r="C105" s="2">
        <v>24</v>
      </c>
      <c r="D105" s="67">
        <v>28</v>
      </c>
      <c r="E105" s="5" t="s">
        <v>27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1">
        <f>SUM(F105:AA105)</f>
        <v>0</v>
      </c>
      <c r="AC105" s="47"/>
      <c r="AD105" s="45" t="s">
        <v>28</v>
      </c>
      <c r="AE105" s="80"/>
      <c r="AF105" s="18"/>
      <c r="AG105" s="19"/>
      <c r="AH105" s="18"/>
      <c r="AI105" s="18"/>
      <c r="AJ105" s="18"/>
      <c r="AK105" s="19"/>
      <c r="AL105" s="25"/>
      <c r="AM105" s="18"/>
    </row>
    <row r="106" spans="1:39" ht="18.75">
      <c r="A106" s="79">
        <v>3</v>
      </c>
      <c r="B106" s="52" t="s">
        <v>103</v>
      </c>
      <c r="C106" s="2">
        <v>24</v>
      </c>
      <c r="D106" s="67">
        <v>28</v>
      </c>
      <c r="E106" s="5" t="s">
        <v>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1">
        <f aca="true" t="shared" si="9" ref="AB106:AB111">SUM(F106:AA106)</f>
        <v>0</v>
      </c>
      <c r="AC106" s="47"/>
      <c r="AD106" s="87" t="s">
        <v>28</v>
      </c>
      <c r="AE106" s="80"/>
      <c r="AF106" s="18"/>
      <c r="AG106" s="19"/>
      <c r="AH106" s="18"/>
      <c r="AI106" s="18"/>
      <c r="AJ106" s="18"/>
      <c r="AK106" s="19"/>
      <c r="AL106" s="25"/>
      <c r="AM106" s="18"/>
    </row>
    <row r="107" spans="1:39" ht="18.75">
      <c r="A107" s="79">
        <v>4</v>
      </c>
      <c r="B107" s="52" t="s">
        <v>104</v>
      </c>
      <c r="C107" s="2">
        <v>33</v>
      </c>
      <c r="D107" s="67">
        <v>0</v>
      </c>
      <c r="E107" s="5" t="s">
        <v>3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7"/>
      <c r="Q107" s="7"/>
      <c r="R107" s="7"/>
      <c r="S107" s="7"/>
      <c r="T107" s="7"/>
      <c r="U107" s="7"/>
      <c r="V107" s="41"/>
      <c r="W107" s="41"/>
      <c r="X107" s="41"/>
      <c r="Y107" s="41"/>
      <c r="Z107" s="41"/>
      <c r="AA107" s="41"/>
      <c r="AB107" s="51">
        <f t="shared" si="9"/>
        <v>0</v>
      </c>
      <c r="AC107" s="47"/>
      <c r="AD107" s="87" t="s">
        <v>28</v>
      </c>
      <c r="AE107" s="80"/>
      <c r="AF107" s="18"/>
      <c r="AG107" s="19"/>
      <c r="AH107" s="18"/>
      <c r="AI107" s="18"/>
      <c r="AJ107" s="18"/>
      <c r="AK107" s="19"/>
      <c r="AL107" s="25"/>
      <c r="AM107" s="18"/>
    </row>
    <row r="108" spans="1:39" ht="18.75">
      <c r="A108" s="79">
        <v>5</v>
      </c>
      <c r="B108" s="52" t="s">
        <v>105</v>
      </c>
      <c r="C108" s="2">
        <v>57</v>
      </c>
      <c r="D108" s="67">
        <v>0</v>
      </c>
      <c r="E108" s="5" t="s">
        <v>3</v>
      </c>
      <c r="F108" s="12"/>
      <c r="G108" s="12"/>
      <c r="H108" s="12"/>
      <c r="I108" s="12"/>
      <c r="J108" s="12"/>
      <c r="K108" s="15"/>
      <c r="L108" s="12"/>
      <c r="M108" s="12"/>
      <c r="N108" s="12"/>
      <c r="O108" s="12"/>
      <c r="P108" s="7"/>
      <c r="Q108" s="7"/>
      <c r="R108" s="7"/>
      <c r="S108" s="7"/>
      <c r="T108" s="7"/>
      <c r="U108" s="7"/>
      <c r="V108" s="41"/>
      <c r="W108" s="41"/>
      <c r="X108" s="41"/>
      <c r="Y108" s="41"/>
      <c r="Z108" s="41"/>
      <c r="AA108" s="41"/>
      <c r="AB108" s="51">
        <f t="shared" si="9"/>
        <v>0</v>
      </c>
      <c r="AC108" s="47"/>
      <c r="AD108" s="87" t="s">
        <v>28</v>
      </c>
      <c r="AE108" s="80"/>
      <c r="AF108" s="18"/>
      <c r="AG108" s="19"/>
      <c r="AH108" s="18"/>
      <c r="AI108" s="18"/>
      <c r="AJ108" s="18"/>
      <c r="AK108" s="19"/>
      <c r="AL108" s="25"/>
      <c r="AM108" s="18"/>
    </row>
    <row r="109" spans="1:39" ht="18.75">
      <c r="A109" s="79">
        <v>6</v>
      </c>
      <c r="B109" s="52" t="s">
        <v>106</v>
      </c>
      <c r="C109" s="2">
        <v>62</v>
      </c>
      <c r="D109" s="67">
        <v>0</v>
      </c>
      <c r="E109" s="5" t="s">
        <v>3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7"/>
      <c r="Q109" s="7"/>
      <c r="R109" s="7"/>
      <c r="S109" s="7"/>
      <c r="T109" s="7"/>
      <c r="U109" s="7"/>
      <c r="V109" s="41"/>
      <c r="W109" s="41"/>
      <c r="X109" s="41"/>
      <c r="Y109" s="41"/>
      <c r="Z109" s="41"/>
      <c r="AA109" s="41"/>
      <c r="AB109" s="51">
        <f t="shared" si="9"/>
        <v>0</v>
      </c>
      <c r="AC109" s="47"/>
      <c r="AD109" s="89"/>
      <c r="AE109" s="81" t="s">
        <v>31</v>
      </c>
      <c r="AF109" s="18"/>
      <c r="AG109" s="19"/>
      <c r="AH109" s="18"/>
      <c r="AI109" s="18"/>
      <c r="AJ109" s="18"/>
      <c r="AK109" s="19"/>
      <c r="AL109" s="25"/>
      <c r="AM109" s="18"/>
    </row>
    <row r="110" spans="1:39" ht="18.75">
      <c r="A110" s="79">
        <v>7</v>
      </c>
      <c r="B110" s="52" t="s">
        <v>107</v>
      </c>
      <c r="C110" s="2">
        <v>53</v>
      </c>
      <c r="D110" s="67">
        <v>0</v>
      </c>
      <c r="E110" s="5" t="s">
        <v>3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42"/>
      <c r="W110" s="42"/>
      <c r="X110" s="42"/>
      <c r="Y110" s="42"/>
      <c r="Z110" s="42"/>
      <c r="AA110" s="42"/>
      <c r="AB110" s="51">
        <f t="shared" si="9"/>
        <v>0</v>
      </c>
      <c r="AC110" s="47"/>
      <c r="AD110" s="95"/>
      <c r="AE110" s="80"/>
      <c r="AF110" s="18"/>
      <c r="AG110" s="19"/>
      <c r="AH110" s="18"/>
      <c r="AI110" s="18"/>
      <c r="AJ110" s="18"/>
      <c r="AK110" s="19"/>
      <c r="AL110" s="25"/>
      <c r="AM110" s="18"/>
    </row>
    <row r="111" spans="1:39" ht="18.75">
      <c r="A111" s="30">
        <v>8</v>
      </c>
      <c r="B111" s="52" t="s">
        <v>108</v>
      </c>
      <c r="C111" s="2">
        <v>49</v>
      </c>
      <c r="D111" s="67">
        <v>0</v>
      </c>
      <c r="E111" s="5" t="s">
        <v>27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41"/>
      <c r="W111" s="41"/>
      <c r="X111" s="41"/>
      <c r="Y111" s="41"/>
      <c r="Z111" s="41"/>
      <c r="AA111" s="41"/>
      <c r="AB111" s="51">
        <f t="shared" si="9"/>
        <v>0</v>
      </c>
      <c r="AC111" s="47"/>
      <c r="AD111" s="95"/>
      <c r="AE111" s="80"/>
      <c r="AF111" s="18"/>
      <c r="AG111" s="19"/>
      <c r="AH111" s="18"/>
      <c r="AI111" s="18"/>
      <c r="AJ111" s="18"/>
      <c r="AK111" s="19"/>
      <c r="AL111" s="25"/>
      <c r="AM111" s="18"/>
    </row>
    <row r="112" spans="1:39" ht="19.5" thickBot="1">
      <c r="A112" s="31">
        <v>9</v>
      </c>
      <c r="B112" s="58"/>
      <c r="C112" s="40"/>
      <c r="D112" s="70"/>
      <c r="E112" s="33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59"/>
      <c r="AC112" s="60"/>
      <c r="AD112" s="90"/>
      <c r="AE112" s="91"/>
      <c r="AF112" s="18"/>
      <c r="AG112" s="19"/>
      <c r="AH112" s="18"/>
      <c r="AI112" s="18"/>
      <c r="AJ112" s="18"/>
      <c r="AK112" s="19"/>
      <c r="AL112" s="25"/>
      <c r="AM112" s="18"/>
    </row>
    <row r="113" spans="1:39" ht="18.75">
      <c r="A113" s="27"/>
      <c r="B113" s="44" t="s">
        <v>109</v>
      </c>
      <c r="C113" s="57"/>
      <c r="D113" s="71"/>
      <c r="E113" s="53">
        <f>SUM(AB114:AB122)</f>
        <v>0</v>
      </c>
      <c r="F113" s="37">
        <v>1</v>
      </c>
      <c r="G113" s="37">
        <v>2</v>
      </c>
      <c r="H113" s="37">
        <v>3</v>
      </c>
      <c r="I113" s="37">
        <v>4</v>
      </c>
      <c r="J113" s="37">
        <v>5</v>
      </c>
      <c r="K113" s="37">
        <v>6</v>
      </c>
      <c r="L113" s="37">
        <v>7</v>
      </c>
      <c r="M113" s="37">
        <v>8</v>
      </c>
      <c r="N113" s="37">
        <v>9</v>
      </c>
      <c r="O113" s="37">
        <v>10</v>
      </c>
      <c r="P113" s="37">
        <v>11</v>
      </c>
      <c r="Q113" s="37">
        <v>12</v>
      </c>
      <c r="R113" s="37">
        <v>13</v>
      </c>
      <c r="S113" s="37">
        <v>14</v>
      </c>
      <c r="T113" s="37">
        <v>15</v>
      </c>
      <c r="U113" s="37">
        <v>16</v>
      </c>
      <c r="V113" s="37">
        <v>17</v>
      </c>
      <c r="W113" s="37">
        <v>18</v>
      </c>
      <c r="X113" s="37">
        <v>19</v>
      </c>
      <c r="Y113" s="37">
        <v>20</v>
      </c>
      <c r="Z113" s="37">
        <v>21</v>
      </c>
      <c r="AA113" s="37">
        <v>22</v>
      </c>
      <c r="AB113" s="51"/>
      <c r="AC113" s="47"/>
      <c r="AD113" s="85">
        <f>(AB114+AB115+AB116+AB117+AB118)</f>
        <v>0</v>
      </c>
      <c r="AE113" s="86">
        <f>(AC119+AC120)</f>
        <v>0</v>
      </c>
      <c r="AF113" s="11"/>
      <c r="AG113" s="24"/>
      <c r="AH113" s="11"/>
      <c r="AI113" s="11"/>
      <c r="AJ113" s="11"/>
      <c r="AK113" s="19"/>
      <c r="AL113" s="20"/>
      <c r="AM113" s="18"/>
    </row>
    <row r="114" spans="1:39" ht="18.75">
      <c r="A114" s="79">
        <v>1</v>
      </c>
      <c r="B114" s="52" t="s">
        <v>110</v>
      </c>
      <c r="C114" s="2">
        <v>38</v>
      </c>
      <c r="D114" s="66">
        <v>66</v>
      </c>
      <c r="E114" s="4" t="s">
        <v>27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7"/>
      <c r="U114" s="7"/>
      <c r="V114" s="7"/>
      <c r="W114" s="7"/>
      <c r="X114" s="7"/>
      <c r="Y114" s="7"/>
      <c r="Z114" s="7"/>
      <c r="AA114" s="7"/>
      <c r="AB114" s="51">
        <f aca="true" t="shared" si="10" ref="AB114:AB120">SUM(F114:AA114)</f>
        <v>0</v>
      </c>
      <c r="AC114" s="47"/>
      <c r="AD114" s="87" t="s">
        <v>28</v>
      </c>
      <c r="AE114" s="80"/>
      <c r="AF114" s="18"/>
      <c r="AG114" s="19"/>
      <c r="AH114" s="18"/>
      <c r="AI114" s="18"/>
      <c r="AJ114" s="18"/>
      <c r="AK114" s="19"/>
      <c r="AL114" s="25"/>
      <c r="AM114" s="18"/>
    </row>
    <row r="115" spans="1:39" ht="18.75">
      <c r="A115" s="79">
        <v>2</v>
      </c>
      <c r="B115" s="52" t="s">
        <v>111</v>
      </c>
      <c r="C115" s="2">
        <v>47</v>
      </c>
      <c r="D115" s="67">
        <v>56</v>
      </c>
      <c r="E115" s="5" t="s">
        <v>27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3"/>
      <c r="R115" s="13"/>
      <c r="S115" s="13"/>
      <c r="T115" s="7"/>
      <c r="U115" s="7"/>
      <c r="V115" s="7"/>
      <c r="W115" s="7"/>
      <c r="X115" s="7"/>
      <c r="Y115" s="7"/>
      <c r="Z115" s="7"/>
      <c r="AA115" s="7"/>
      <c r="AB115" s="51">
        <f t="shared" si="10"/>
        <v>0</v>
      </c>
      <c r="AC115" s="47"/>
      <c r="AD115" s="87" t="s">
        <v>28</v>
      </c>
      <c r="AE115" s="80"/>
      <c r="AF115" s="18"/>
      <c r="AG115" s="19"/>
      <c r="AH115" s="18"/>
      <c r="AI115" s="18"/>
      <c r="AJ115" s="18"/>
      <c r="AK115" s="19"/>
      <c r="AL115" s="25"/>
      <c r="AM115" s="18"/>
    </row>
    <row r="116" spans="1:39" ht="18.75">
      <c r="A116" s="79">
        <v>3</v>
      </c>
      <c r="B116" s="52" t="s">
        <v>112</v>
      </c>
      <c r="C116" s="2">
        <v>30</v>
      </c>
      <c r="D116" s="67">
        <v>0</v>
      </c>
      <c r="E116" s="5" t="s">
        <v>2</v>
      </c>
      <c r="F116" s="12"/>
      <c r="G116" s="16"/>
      <c r="H116" s="12"/>
      <c r="I116" s="12"/>
      <c r="J116" s="12"/>
      <c r="K116" s="12"/>
      <c r="L116" s="12"/>
      <c r="M116" s="12"/>
      <c r="N116" s="12"/>
      <c r="O116" s="12"/>
      <c r="P116" s="12"/>
      <c r="Q116" s="13"/>
      <c r="R116" s="13"/>
      <c r="S116" s="13"/>
      <c r="T116" s="7"/>
      <c r="U116" s="7"/>
      <c r="V116" s="7"/>
      <c r="W116" s="7"/>
      <c r="X116" s="7"/>
      <c r="Y116" s="7"/>
      <c r="Z116" s="7"/>
      <c r="AA116" s="7"/>
      <c r="AB116" s="51">
        <f t="shared" si="10"/>
        <v>0</v>
      </c>
      <c r="AC116" s="47"/>
      <c r="AD116" s="87" t="s">
        <v>28</v>
      </c>
      <c r="AE116" s="80"/>
      <c r="AF116" s="18"/>
      <c r="AG116" s="19"/>
      <c r="AH116" s="18"/>
      <c r="AI116" s="18"/>
      <c r="AJ116" s="18"/>
      <c r="AK116" s="19"/>
      <c r="AL116" s="25"/>
      <c r="AM116" s="18"/>
    </row>
    <row r="117" spans="1:39" ht="18.75">
      <c r="A117" s="79">
        <v>4</v>
      </c>
      <c r="B117" s="52" t="s">
        <v>113</v>
      </c>
      <c r="C117" s="2">
        <v>30</v>
      </c>
      <c r="D117" s="67">
        <v>0</v>
      </c>
      <c r="E117" s="5" t="s">
        <v>3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7"/>
      <c r="U117" s="7"/>
      <c r="V117" s="7"/>
      <c r="W117" s="10"/>
      <c r="X117" s="10"/>
      <c r="Y117" s="8"/>
      <c r="Z117" s="10"/>
      <c r="AA117" s="10"/>
      <c r="AB117" s="51">
        <f t="shared" si="10"/>
        <v>0</v>
      </c>
      <c r="AC117" s="47"/>
      <c r="AD117" s="87" t="s">
        <v>28</v>
      </c>
      <c r="AE117" s="80"/>
      <c r="AF117" s="18"/>
      <c r="AG117" s="19"/>
      <c r="AH117" s="18"/>
      <c r="AI117" s="18"/>
      <c r="AJ117" s="18"/>
      <c r="AK117" s="19"/>
      <c r="AL117" s="25"/>
      <c r="AM117" s="18"/>
    </row>
    <row r="118" spans="1:39" ht="18.75">
      <c r="A118" s="79">
        <v>5</v>
      </c>
      <c r="B118" s="52" t="s">
        <v>114</v>
      </c>
      <c r="C118" s="2">
        <v>19</v>
      </c>
      <c r="D118" s="67">
        <v>0</v>
      </c>
      <c r="E118" s="5" t="s">
        <v>3</v>
      </c>
      <c r="F118" s="12"/>
      <c r="G118" s="12"/>
      <c r="H118" s="12"/>
      <c r="I118" s="12"/>
      <c r="J118" s="12"/>
      <c r="K118" s="15"/>
      <c r="L118" s="12"/>
      <c r="M118" s="12"/>
      <c r="N118" s="12"/>
      <c r="O118" s="12"/>
      <c r="P118" s="12"/>
      <c r="Q118" s="13"/>
      <c r="R118" s="13"/>
      <c r="S118" s="13"/>
      <c r="T118" s="7"/>
      <c r="U118" s="7"/>
      <c r="V118" s="7"/>
      <c r="W118" s="10"/>
      <c r="X118" s="10"/>
      <c r="Y118" s="8"/>
      <c r="Z118" s="10"/>
      <c r="AA118" s="10"/>
      <c r="AB118" s="51">
        <f t="shared" si="10"/>
        <v>0</v>
      </c>
      <c r="AC118" s="47"/>
      <c r="AD118" s="87" t="s">
        <v>28</v>
      </c>
      <c r="AE118" s="80"/>
      <c r="AF118" s="18"/>
      <c r="AG118" s="19"/>
      <c r="AH118" s="18"/>
      <c r="AI118" s="18"/>
      <c r="AJ118" s="18"/>
      <c r="AK118" s="19"/>
      <c r="AL118" s="25"/>
      <c r="AM118" s="18"/>
    </row>
    <row r="119" spans="1:39" ht="18.75">
      <c r="A119" s="79">
        <v>6</v>
      </c>
      <c r="B119" s="52" t="s">
        <v>115</v>
      </c>
      <c r="C119" s="2">
        <v>49</v>
      </c>
      <c r="D119" s="67">
        <v>0</v>
      </c>
      <c r="E119" s="5" t="s">
        <v>3</v>
      </c>
      <c r="F119" s="12"/>
      <c r="G119" s="12"/>
      <c r="H119" s="14"/>
      <c r="I119" s="14"/>
      <c r="J119" s="12"/>
      <c r="K119" s="12"/>
      <c r="L119" s="12"/>
      <c r="M119" s="12"/>
      <c r="N119" s="12"/>
      <c r="O119" s="12"/>
      <c r="P119" s="12"/>
      <c r="Q119" s="13"/>
      <c r="R119" s="13"/>
      <c r="S119" s="13"/>
      <c r="T119" s="8"/>
      <c r="U119" s="7"/>
      <c r="V119" s="7"/>
      <c r="W119" s="10"/>
      <c r="X119" s="7"/>
      <c r="Y119" s="7"/>
      <c r="Z119" s="10"/>
      <c r="AA119" s="10"/>
      <c r="AB119" s="51">
        <f t="shared" si="10"/>
        <v>0</v>
      </c>
      <c r="AC119" s="47"/>
      <c r="AD119" s="88"/>
      <c r="AE119" s="81" t="s">
        <v>31</v>
      </c>
      <c r="AF119" s="18"/>
      <c r="AG119" s="19"/>
      <c r="AH119" s="18"/>
      <c r="AI119" s="18"/>
      <c r="AJ119" s="18"/>
      <c r="AK119" s="19"/>
      <c r="AL119" s="25"/>
      <c r="AM119" s="18"/>
    </row>
    <row r="120" spans="1:39" ht="18.75">
      <c r="A120" s="79">
        <v>7</v>
      </c>
      <c r="B120" s="52"/>
      <c r="C120" s="2"/>
      <c r="D120" s="67"/>
      <c r="E120" s="5"/>
      <c r="F120" s="12"/>
      <c r="G120" s="12"/>
      <c r="H120" s="12"/>
      <c r="I120" s="12"/>
      <c r="J120" s="12"/>
      <c r="K120" s="12"/>
      <c r="L120" s="12"/>
      <c r="M120" s="14"/>
      <c r="N120" s="12"/>
      <c r="O120" s="12"/>
      <c r="P120" s="12"/>
      <c r="Q120" s="12"/>
      <c r="R120" s="12"/>
      <c r="S120" s="12"/>
      <c r="T120" s="2"/>
      <c r="U120" s="2"/>
      <c r="V120" s="2"/>
      <c r="W120" s="9"/>
      <c r="X120" s="2"/>
      <c r="Y120" s="2"/>
      <c r="Z120" s="9"/>
      <c r="AA120" s="9"/>
      <c r="AB120" s="51"/>
      <c r="AC120" s="47"/>
      <c r="AD120" s="88"/>
      <c r="AE120" s="81" t="s">
        <v>31</v>
      </c>
      <c r="AF120" s="18"/>
      <c r="AG120" s="19"/>
      <c r="AH120" s="18"/>
      <c r="AI120" s="18"/>
      <c r="AJ120" s="18"/>
      <c r="AK120" s="19"/>
      <c r="AL120" s="25"/>
      <c r="AM120" s="18"/>
    </row>
    <row r="121" spans="1:39" ht="18.75">
      <c r="A121" s="30">
        <v>8</v>
      </c>
      <c r="B121" s="52"/>
      <c r="C121" s="2"/>
      <c r="D121" s="67"/>
      <c r="E121" s="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3"/>
      <c r="R121" s="13"/>
      <c r="S121" s="13"/>
      <c r="T121" s="7"/>
      <c r="U121" s="7"/>
      <c r="V121" s="7"/>
      <c r="W121" s="7"/>
      <c r="X121" s="7"/>
      <c r="Y121" s="7"/>
      <c r="Z121" s="10"/>
      <c r="AA121" s="10"/>
      <c r="AB121" s="51"/>
      <c r="AC121" s="47"/>
      <c r="AD121" s="95"/>
      <c r="AE121" s="80"/>
      <c r="AF121" s="18"/>
      <c r="AG121" s="19"/>
      <c r="AH121" s="18"/>
      <c r="AI121" s="18"/>
      <c r="AJ121" s="18"/>
      <c r="AK121" s="19"/>
      <c r="AL121" s="25"/>
      <c r="AM121" s="18"/>
    </row>
    <row r="122" spans="1:39" ht="19.5" thickBot="1">
      <c r="A122" s="31">
        <v>9</v>
      </c>
      <c r="B122" s="58"/>
      <c r="C122" s="40"/>
      <c r="D122" s="70"/>
      <c r="E122" s="33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40"/>
      <c r="U122" s="40"/>
      <c r="V122" s="40"/>
      <c r="W122" s="40"/>
      <c r="X122" s="40"/>
      <c r="Y122" s="40"/>
      <c r="Z122" s="40"/>
      <c r="AA122" s="40"/>
      <c r="AB122" s="59"/>
      <c r="AC122" s="60"/>
      <c r="AD122" s="90"/>
      <c r="AE122" s="91"/>
      <c r="AF122" s="18"/>
      <c r="AG122" s="19"/>
      <c r="AH122" s="18"/>
      <c r="AI122" s="18"/>
      <c r="AJ122" s="18"/>
      <c r="AK122" s="19"/>
      <c r="AL122" s="25"/>
      <c r="AM122" s="18"/>
    </row>
    <row r="123" spans="1:39" ht="18.75">
      <c r="A123" s="27"/>
      <c r="B123" s="36" t="s">
        <v>116</v>
      </c>
      <c r="C123" s="57"/>
      <c r="D123" s="71"/>
      <c r="E123" s="53">
        <f>SUM(AB124:AB132)</f>
        <v>0</v>
      </c>
      <c r="F123" s="37">
        <v>1</v>
      </c>
      <c r="G123" s="37">
        <v>2</v>
      </c>
      <c r="H123" s="37">
        <v>3</v>
      </c>
      <c r="I123" s="37">
        <v>4</v>
      </c>
      <c r="J123" s="37">
        <v>5</v>
      </c>
      <c r="K123" s="37">
        <v>6</v>
      </c>
      <c r="L123" s="37">
        <v>7</v>
      </c>
      <c r="M123" s="37">
        <v>8</v>
      </c>
      <c r="N123" s="37">
        <v>9</v>
      </c>
      <c r="O123" s="37">
        <v>10</v>
      </c>
      <c r="P123" s="37">
        <v>11</v>
      </c>
      <c r="Q123" s="37">
        <v>12</v>
      </c>
      <c r="R123" s="37">
        <v>13</v>
      </c>
      <c r="S123" s="37">
        <v>14</v>
      </c>
      <c r="T123" s="37">
        <v>15</v>
      </c>
      <c r="U123" s="37">
        <v>16</v>
      </c>
      <c r="V123" s="37">
        <v>17</v>
      </c>
      <c r="W123" s="37">
        <v>18</v>
      </c>
      <c r="X123" s="37">
        <v>19</v>
      </c>
      <c r="Y123" s="37">
        <v>20</v>
      </c>
      <c r="Z123" s="37">
        <v>21</v>
      </c>
      <c r="AA123" s="37">
        <v>22</v>
      </c>
      <c r="AB123" s="51"/>
      <c r="AC123" s="47"/>
      <c r="AD123" s="74">
        <f>SUM(AB124:AB128)</f>
        <v>0</v>
      </c>
      <c r="AE123" s="78">
        <f>(AC129+AC130+AC131+AC132)</f>
        <v>0</v>
      </c>
      <c r="AF123" s="11"/>
      <c r="AG123" s="24"/>
      <c r="AH123" s="11"/>
      <c r="AI123" s="11"/>
      <c r="AJ123" s="11"/>
      <c r="AK123" s="19"/>
      <c r="AL123" s="18"/>
      <c r="AM123" s="18"/>
    </row>
    <row r="124" spans="1:39" ht="18.75" customHeight="1">
      <c r="A124" s="79">
        <v>1</v>
      </c>
      <c r="B124" s="52" t="s">
        <v>117</v>
      </c>
      <c r="C124" s="2">
        <v>39</v>
      </c>
      <c r="D124" s="66">
        <v>36</v>
      </c>
      <c r="E124" s="4" t="s">
        <v>27</v>
      </c>
      <c r="F124" s="13"/>
      <c r="G124" s="13"/>
      <c r="H124" s="13"/>
      <c r="I124" s="13"/>
      <c r="J124" s="17"/>
      <c r="K124" s="17"/>
      <c r="L124" s="17"/>
      <c r="M124" s="13"/>
      <c r="N124" s="17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51">
        <f aca="true" t="shared" si="11" ref="AB124:AB132">SUM(F124:AA124)</f>
        <v>0</v>
      </c>
      <c r="AC124" s="47"/>
      <c r="AD124" s="45" t="s">
        <v>28</v>
      </c>
      <c r="AE124" s="80"/>
      <c r="AF124" s="18"/>
      <c r="AG124" s="19"/>
      <c r="AH124" s="18"/>
      <c r="AI124" s="18"/>
      <c r="AJ124" s="18"/>
      <c r="AK124" s="19"/>
      <c r="AL124" s="25"/>
      <c r="AM124" s="18"/>
    </row>
    <row r="125" spans="1:39" ht="18.75" customHeight="1">
      <c r="A125" s="79">
        <v>2</v>
      </c>
      <c r="B125" s="52" t="s">
        <v>118</v>
      </c>
      <c r="C125" s="2">
        <v>39</v>
      </c>
      <c r="D125" s="66">
        <v>114</v>
      </c>
      <c r="E125" s="4" t="s">
        <v>27</v>
      </c>
      <c r="F125" s="12"/>
      <c r="G125" s="12"/>
      <c r="H125" s="12"/>
      <c r="I125" s="12"/>
      <c r="J125" s="15"/>
      <c r="K125" s="15"/>
      <c r="L125" s="15"/>
      <c r="M125" s="12"/>
      <c r="N125" s="15"/>
      <c r="O125" s="12"/>
      <c r="P125" s="13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51">
        <f t="shared" si="11"/>
        <v>0</v>
      </c>
      <c r="AC125" s="47"/>
      <c r="AD125" s="45" t="s">
        <v>28</v>
      </c>
      <c r="AE125" s="80"/>
      <c r="AF125" s="18"/>
      <c r="AG125" s="19"/>
      <c r="AH125" s="18"/>
      <c r="AI125" s="18"/>
      <c r="AJ125" s="18"/>
      <c r="AK125" s="19"/>
      <c r="AL125" s="25"/>
      <c r="AM125" s="18"/>
    </row>
    <row r="126" spans="1:39" ht="18.75" customHeight="1">
      <c r="A126" s="79">
        <v>3</v>
      </c>
      <c r="B126" s="52" t="s">
        <v>119</v>
      </c>
      <c r="C126" s="2">
        <v>22</v>
      </c>
      <c r="D126" s="67">
        <v>36</v>
      </c>
      <c r="E126" s="5" t="s">
        <v>2</v>
      </c>
      <c r="F126" s="12"/>
      <c r="G126" s="12"/>
      <c r="H126" s="12"/>
      <c r="I126" s="12"/>
      <c r="J126" s="15"/>
      <c r="K126" s="15"/>
      <c r="L126" s="15"/>
      <c r="M126" s="12"/>
      <c r="N126" s="15"/>
      <c r="O126" s="12"/>
      <c r="P126" s="13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51">
        <f t="shared" si="11"/>
        <v>0</v>
      </c>
      <c r="AC126" s="47"/>
      <c r="AD126" s="45" t="s">
        <v>28</v>
      </c>
      <c r="AE126" s="80"/>
      <c r="AF126" s="18"/>
      <c r="AG126" s="19"/>
      <c r="AH126" s="18"/>
      <c r="AI126" s="18"/>
      <c r="AJ126" s="18"/>
      <c r="AK126" s="19"/>
      <c r="AL126" s="25"/>
      <c r="AM126" s="18"/>
    </row>
    <row r="127" spans="1:39" ht="18.75" customHeight="1">
      <c r="A127" s="79">
        <v>4</v>
      </c>
      <c r="B127" s="52" t="s">
        <v>120</v>
      </c>
      <c r="C127" s="2">
        <v>29</v>
      </c>
      <c r="D127" s="67">
        <v>11</v>
      </c>
      <c r="E127" s="5" t="s">
        <v>3</v>
      </c>
      <c r="F127" s="12"/>
      <c r="G127" s="12"/>
      <c r="H127" s="12"/>
      <c r="I127" s="12"/>
      <c r="J127" s="15"/>
      <c r="K127" s="15"/>
      <c r="L127" s="15"/>
      <c r="M127" s="12"/>
      <c r="N127" s="15"/>
      <c r="O127" s="12"/>
      <c r="P127" s="13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51">
        <f t="shared" si="11"/>
        <v>0</v>
      </c>
      <c r="AC127" s="47"/>
      <c r="AD127" s="45" t="s">
        <v>28</v>
      </c>
      <c r="AE127" s="80"/>
      <c r="AF127" s="18"/>
      <c r="AG127" s="19"/>
      <c r="AH127" s="18"/>
      <c r="AI127" s="18"/>
      <c r="AJ127" s="18"/>
      <c r="AK127" s="19"/>
      <c r="AL127" s="25"/>
      <c r="AM127" s="18"/>
    </row>
    <row r="128" spans="1:39" ht="18.75" customHeight="1">
      <c r="A128" s="79">
        <v>5</v>
      </c>
      <c r="B128" s="52" t="s">
        <v>121</v>
      </c>
      <c r="C128" s="2">
        <v>34</v>
      </c>
      <c r="D128" s="67">
        <v>6</v>
      </c>
      <c r="E128" s="5" t="s">
        <v>3</v>
      </c>
      <c r="F128" s="12"/>
      <c r="G128" s="12"/>
      <c r="H128" s="12"/>
      <c r="I128" s="12"/>
      <c r="J128" s="15"/>
      <c r="K128" s="15"/>
      <c r="L128" s="15"/>
      <c r="M128" s="12"/>
      <c r="N128" s="15"/>
      <c r="O128" s="12"/>
      <c r="P128" s="13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51">
        <f t="shared" si="11"/>
        <v>0</v>
      </c>
      <c r="AC128" s="47"/>
      <c r="AD128" s="45" t="s">
        <v>28</v>
      </c>
      <c r="AE128" s="80"/>
      <c r="AF128" s="18"/>
      <c r="AG128" s="19"/>
      <c r="AH128" s="18"/>
      <c r="AI128" s="18"/>
      <c r="AJ128" s="18"/>
      <c r="AK128" s="19"/>
      <c r="AL128" s="25"/>
      <c r="AM128" s="18"/>
    </row>
    <row r="129" spans="1:39" ht="18.75" customHeight="1">
      <c r="A129" s="79">
        <v>6</v>
      </c>
      <c r="B129" s="52" t="s">
        <v>122</v>
      </c>
      <c r="C129" s="2">
        <v>17</v>
      </c>
      <c r="D129" s="67">
        <v>1</v>
      </c>
      <c r="E129" s="5" t="s">
        <v>27</v>
      </c>
      <c r="F129" s="14"/>
      <c r="G129" s="12"/>
      <c r="H129" s="14"/>
      <c r="I129" s="12"/>
      <c r="J129" s="14"/>
      <c r="K129" s="14"/>
      <c r="L129" s="14"/>
      <c r="M129" s="12"/>
      <c r="N129" s="14"/>
      <c r="O129" s="12"/>
      <c r="P129" s="14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4"/>
      <c r="AB129" s="51">
        <f t="shared" si="11"/>
        <v>0</v>
      </c>
      <c r="AC129" s="47"/>
      <c r="AD129" s="43"/>
      <c r="AE129" s="81" t="s">
        <v>31</v>
      </c>
      <c r="AF129" s="18"/>
      <c r="AG129" s="19"/>
      <c r="AH129" s="18"/>
      <c r="AI129" s="18"/>
      <c r="AJ129" s="18"/>
      <c r="AK129" s="19"/>
      <c r="AL129" s="25"/>
      <c r="AM129" s="18"/>
    </row>
    <row r="130" spans="1:39" ht="18.75" customHeight="1">
      <c r="A130" s="79">
        <v>7</v>
      </c>
      <c r="B130" s="52" t="s">
        <v>123</v>
      </c>
      <c r="C130" s="2">
        <v>17</v>
      </c>
      <c r="D130" s="67">
        <v>2</v>
      </c>
      <c r="E130" s="5" t="s">
        <v>2</v>
      </c>
      <c r="F130" s="12"/>
      <c r="G130" s="12"/>
      <c r="H130" s="12"/>
      <c r="I130" s="12"/>
      <c r="J130" s="14"/>
      <c r="K130" s="14"/>
      <c r="L130" s="14"/>
      <c r="M130" s="16"/>
      <c r="N130" s="14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51">
        <f t="shared" si="11"/>
        <v>0</v>
      </c>
      <c r="AC130" s="47"/>
      <c r="AD130" s="43"/>
      <c r="AE130" s="81" t="s">
        <v>31</v>
      </c>
      <c r="AF130" s="18"/>
      <c r="AG130" s="19"/>
      <c r="AH130" s="18"/>
      <c r="AI130" s="18"/>
      <c r="AJ130" s="18"/>
      <c r="AK130" s="19"/>
      <c r="AL130" s="25"/>
      <c r="AM130" s="18"/>
    </row>
    <row r="131" spans="1:39" ht="18.75">
      <c r="A131" s="30">
        <v>8</v>
      </c>
      <c r="B131" s="52"/>
      <c r="C131" s="2"/>
      <c r="D131" s="67"/>
      <c r="E131" s="5"/>
      <c r="F131" s="12"/>
      <c r="G131" s="12"/>
      <c r="H131" s="12"/>
      <c r="I131" s="12"/>
      <c r="J131" s="12"/>
      <c r="K131" s="12"/>
      <c r="L131" s="12"/>
      <c r="M131" s="16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51"/>
      <c r="AC131" s="47"/>
      <c r="AD131" s="43"/>
      <c r="AE131" s="81" t="s">
        <v>31</v>
      </c>
      <c r="AF131" s="18"/>
      <c r="AG131" s="19"/>
      <c r="AH131" s="18"/>
      <c r="AI131" s="18"/>
      <c r="AJ131" s="18"/>
      <c r="AK131" s="19"/>
      <c r="AL131" s="25"/>
      <c r="AM131" s="18"/>
    </row>
    <row r="132" spans="1:39" ht="19.5" thickBot="1">
      <c r="A132" s="31">
        <v>9</v>
      </c>
      <c r="B132" s="58"/>
      <c r="C132" s="40"/>
      <c r="D132" s="70"/>
      <c r="E132" s="33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59"/>
      <c r="AC132" s="60"/>
      <c r="AD132" s="83"/>
      <c r="AE132" s="84" t="s">
        <v>31</v>
      </c>
      <c r="AF132" s="18"/>
      <c r="AG132" s="19"/>
      <c r="AH132" s="18"/>
      <c r="AI132" s="18"/>
      <c r="AJ132" s="18"/>
      <c r="AK132" s="19"/>
      <c r="AL132" s="25"/>
      <c r="AM132" s="18"/>
    </row>
  </sheetData>
  <sheetProtection/>
  <mergeCells count="156">
    <mergeCell ref="AC2:AC3"/>
    <mergeCell ref="AJ2:AJ3"/>
    <mergeCell ref="AK2:AK3"/>
    <mergeCell ref="W2:W3"/>
    <mergeCell ref="X2:X3"/>
    <mergeCell ref="Y2:Y3"/>
    <mergeCell ref="Z2:Z3"/>
    <mergeCell ref="AF2:AF3"/>
    <mergeCell ref="AG2:AG3"/>
    <mergeCell ref="AI2:AI3"/>
    <mergeCell ref="A1:E1"/>
    <mergeCell ref="F1:AB1"/>
    <mergeCell ref="K2:K3"/>
    <mergeCell ref="L2:L3"/>
    <mergeCell ref="M2:M3"/>
    <mergeCell ref="N2:N3"/>
    <mergeCell ref="AA2:AA3"/>
    <mergeCell ref="AB2:AB3"/>
    <mergeCell ref="T2:T3"/>
    <mergeCell ref="D2:D3"/>
    <mergeCell ref="S2:S3"/>
    <mergeCell ref="Q2:Q3"/>
    <mergeCell ref="R2:R3"/>
    <mergeCell ref="E2:E3"/>
    <mergeCell ref="F2:F3"/>
    <mergeCell ref="G2:G3"/>
    <mergeCell ref="H2:H3"/>
    <mergeCell ref="I2:I3"/>
    <mergeCell ref="J2:J3"/>
    <mergeCell ref="O2:O3"/>
    <mergeCell ref="P2:P3"/>
    <mergeCell ref="AH1:AM1"/>
    <mergeCell ref="U2:U3"/>
    <mergeCell ref="V2:V3"/>
    <mergeCell ref="AL2:AL3"/>
    <mergeCell ref="AM2:AM3"/>
    <mergeCell ref="AD2:AD3"/>
    <mergeCell ref="AE2:AE3"/>
    <mergeCell ref="AH2:AH3"/>
    <mergeCell ref="A34:E34"/>
    <mergeCell ref="F34:AB34"/>
    <mergeCell ref="AH34:AM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AI35:AI36"/>
    <mergeCell ref="AJ35:AJ36"/>
    <mergeCell ref="AK35:AK36"/>
    <mergeCell ref="AL35:AL36"/>
    <mergeCell ref="AM35:AM36"/>
    <mergeCell ref="A67:E67"/>
    <mergeCell ref="F67:AB67"/>
    <mergeCell ref="AH67:AM67"/>
    <mergeCell ref="AC35:AC36"/>
    <mergeCell ref="AD35:AD36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AM68:AM69"/>
    <mergeCell ref="A100:E100"/>
    <mergeCell ref="F100:AB100"/>
    <mergeCell ref="AH100:AM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AH101:AH102"/>
    <mergeCell ref="W101:W102"/>
    <mergeCell ref="X101:X102"/>
    <mergeCell ref="Y101:Y102"/>
    <mergeCell ref="Z101:Z102"/>
    <mergeCell ref="AA101:AA102"/>
    <mergeCell ref="AB101:AB102"/>
    <mergeCell ref="AI101:AI102"/>
    <mergeCell ref="AJ101:AJ102"/>
    <mergeCell ref="AK101:AK102"/>
    <mergeCell ref="AL101:AL102"/>
    <mergeCell ref="AM101:AM102"/>
    <mergeCell ref="AC101:AC102"/>
    <mergeCell ref="AD101:AD102"/>
    <mergeCell ref="AE101:AE102"/>
    <mergeCell ref="AF101:AF102"/>
    <mergeCell ref="AG101:AG102"/>
  </mergeCells>
  <printOptions horizontalCentered="1" verticalCentered="1"/>
  <pageMargins left="0" right="0" top="0" bottom="0.07874015748031496" header="0" footer="0"/>
  <pageSetup horizontalDpi="600" verticalDpi="600" orientation="landscape" paperSize="9" scale="76" r:id="rId2"/>
  <rowBreaks count="3" manualBreakCount="3">
    <brk id="33" max="30" man="1"/>
    <brk id="66" max="30" man="1"/>
    <brk id="99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FPenna</dc:creator>
  <cp:keywords/>
  <dc:description/>
  <cp:lastModifiedBy>Maurizio Pecora</cp:lastModifiedBy>
  <cp:lastPrinted>2019-03-22T12:06:44Z</cp:lastPrinted>
  <dcterms:created xsi:type="dcterms:W3CDTF">2009-09-18T13:06:04Z</dcterms:created>
  <dcterms:modified xsi:type="dcterms:W3CDTF">2019-03-22T12:06:51Z</dcterms:modified>
  <cp:category/>
  <cp:version/>
  <cp:contentType/>
  <cp:contentStatus/>
</cp:coreProperties>
</file>